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ols Peyton Deason\Spreadsheet Peyton Deason\"/>
    </mc:Choice>
  </mc:AlternateContent>
  <bookViews>
    <workbookView xWindow="0" yWindow="0" windowWidth="28800" windowHeight="12330"/>
  </bookViews>
  <sheets>
    <sheet name="April" sheetId="4" r:id="rId1"/>
    <sheet name="May" sheetId="2" r:id="rId2"/>
    <sheet name="June" sheetId="1" r:id="rId3"/>
    <sheet name="Comparison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L9" i="5" l="1"/>
  <c r="K9" i="5"/>
  <c r="J9" i="5"/>
  <c r="L8" i="5"/>
  <c r="K8" i="5"/>
  <c r="J8" i="5"/>
  <c r="L7" i="5"/>
  <c r="K7" i="5"/>
  <c r="J7" i="5"/>
  <c r="I9" i="5"/>
  <c r="I8" i="5"/>
  <c r="I7" i="5"/>
  <c r="H9" i="5"/>
  <c r="H8" i="5"/>
  <c r="E9" i="5"/>
  <c r="E8" i="5"/>
  <c r="D9" i="5" l="1"/>
  <c r="D8" i="5"/>
  <c r="C9" i="5"/>
  <c r="C8" i="5"/>
  <c r="E9" i="2" l="1"/>
  <c r="E9" i="1"/>
  <c r="E11" i="1"/>
  <c r="H4" i="2"/>
  <c r="E11" i="4"/>
  <c r="E7" i="5" s="1"/>
  <c r="E10" i="4"/>
  <c r="D7" i="5" s="1"/>
  <c r="E11" i="2"/>
  <c r="E10" i="2"/>
  <c r="H8" i="2"/>
  <c r="H7" i="2"/>
  <c r="H6" i="2"/>
  <c r="H5" i="2"/>
  <c r="E10" i="1"/>
  <c r="H7" i="1"/>
  <c r="H8" i="1"/>
  <c r="H6" i="1"/>
  <c r="H5" i="1"/>
  <c r="H4" i="1"/>
  <c r="H7" i="5" l="1"/>
  <c r="E9" i="4"/>
  <c r="C7" i="5" s="1"/>
</calcChain>
</file>

<file path=xl/sharedStrings.xml><?xml version="1.0" encoding="utf-8"?>
<sst xmlns="http://schemas.openxmlformats.org/spreadsheetml/2006/main" count="67" uniqueCount="33">
  <si>
    <t>April Temperatures</t>
  </si>
  <si>
    <t>Monday</t>
  </si>
  <si>
    <t>Tuesday</t>
  </si>
  <si>
    <t>Wednesday</t>
  </si>
  <si>
    <t>Thursday</t>
  </si>
  <si>
    <t>Friday</t>
  </si>
  <si>
    <t>Average Monthy Temperature:</t>
  </si>
  <si>
    <t>Week 1</t>
  </si>
  <si>
    <t>Week 2</t>
  </si>
  <si>
    <t>Week 3</t>
  </si>
  <si>
    <t>Week 4</t>
  </si>
  <si>
    <t>Week 5</t>
  </si>
  <si>
    <t>Weekly Average Temp</t>
  </si>
  <si>
    <t xml:space="preserve">Weekly Low </t>
  </si>
  <si>
    <t>Weekly High</t>
  </si>
  <si>
    <t>Weekly Low Average:</t>
  </si>
  <si>
    <t>Weekly High Average:</t>
  </si>
  <si>
    <t>May Temperatures</t>
  </si>
  <si>
    <t>June Temperatures</t>
  </si>
  <si>
    <t>Comparison of Months</t>
  </si>
  <si>
    <t>April</t>
  </si>
  <si>
    <t xml:space="preserve">May </t>
  </si>
  <si>
    <t>June</t>
  </si>
  <si>
    <t>Average</t>
  </si>
  <si>
    <t>Average Low</t>
  </si>
  <si>
    <t>Average High</t>
  </si>
  <si>
    <t>Comparison of Weeks</t>
  </si>
  <si>
    <t xml:space="preserve">week 1 </t>
  </si>
  <si>
    <t>week 2</t>
  </si>
  <si>
    <t>week 3</t>
  </si>
  <si>
    <t>week 4</t>
  </si>
  <si>
    <t xml:space="preserve"> week 5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</si>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</sst>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Eras Medium ITC"/>
      <family val="2"/>
    </font>
    <font>
      <sz val="11"/>
      <name val="Eras Medium ITC"/>
      <family val="2"/>
    </font>
    <font>
      <sz val="16"/>
      <color theme="1"/>
      <name val="Eras Medium ITC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" fontId="1" fillId="5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1" fontId="1" fillId="8" borderId="1" xfId="0" applyNumberFormat="1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1" fontId="1" fillId="9" borderId="1" xfId="0" applyNumberFormat="1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vertical="center" wrapText="1"/>
    </xf>
    <xf numFmtId="0" fontId="1" fillId="9" borderId="0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" fillId="10" borderId="0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12" borderId="0" xfId="0" applyFill="1" applyAlignment="1">
      <alignment vertical="center" wrapText="1"/>
    </xf>
    <xf numFmtId="1" fontId="0" fillId="13" borderId="0" xfId="0" applyNumberForma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0" fillId="11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CC"/>
      <color rgb="FFFF99FF"/>
      <color rgb="FF00CC99"/>
      <color rgb="FF00FF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microsoft.com/office/2011/relationships/chartColorStyle" Target="colors3.xml"/><Relationship Id="rId1" Type="http://schemas.microsoft.com/office/2011/relationships/chartStyle" Target="style3.xml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April Temperatures</a:t>
            </a:r>
            <a:endParaRPr lang="en-US"/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057527239131483"/>
          <c:y val="0.22589585598717124"/>
          <c:w val="0.76863019617544504"/>
          <c:h val="0.559263370767178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April!$B$4</c:f>
              <c:strCache>
                <c:ptCount val="1"/>
                <c:pt idx="0">
                  <c:v>Week 1</c:v>
                </c:pt>
              </c:strCache>
            </c:strRef>
          </c:tx>
          <c:spPr>
            <a:solidFill>
              <a:srgbClr val="00CC99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April!$C$3:$G$3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April!$C$4:$G$4</c:f>
              <c:numCache>
                <c:formatCode>General</c:formatCode>
                <c:ptCount val="5"/>
                <c:pt idx="0">
                  <c:v>46</c:v>
                </c:pt>
                <c:pt idx="1">
                  <c:v>50</c:v>
                </c:pt>
                <c:pt idx="2">
                  <c:v>49</c:v>
                </c:pt>
                <c:pt idx="3">
                  <c:v>53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1-4F6F-B87D-A3738C5F3996}"/>
            </c:ext>
          </c:extLst>
        </c:ser>
        <c:ser>
          <c:idx val="1"/>
          <c:order val="1"/>
          <c:tx>
            <c:strRef>
              <c:f>April!$B$5</c:f>
              <c:strCache>
                <c:ptCount val="1"/>
                <c:pt idx="0">
                  <c:v>Week 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April!$C$3:$G$3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April!$C$5:$G$5</c:f>
              <c:numCache>
                <c:formatCode>General</c:formatCode>
                <c:ptCount val="5"/>
                <c:pt idx="0">
                  <c:v>54</c:v>
                </c:pt>
                <c:pt idx="1">
                  <c:v>57</c:v>
                </c:pt>
                <c:pt idx="2">
                  <c:v>64</c:v>
                </c:pt>
                <c:pt idx="3">
                  <c:v>51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1-4F6F-B87D-A3738C5F3996}"/>
            </c:ext>
          </c:extLst>
        </c:ser>
        <c:ser>
          <c:idx val="2"/>
          <c:order val="2"/>
          <c:tx>
            <c:strRef>
              <c:f>April!$B$6</c:f>
              <c:strCache>
                <c:ptCount val="1"/>
                <c:pt idx="0">
                  <c:v>Week 3</c:v>
                </c:pt>
              </c:strCache>
            </c:strRef>
          </c:tx>
          <c:spPr>
            <a:solidFill>
              <a:srgbClr val="00FFFF"/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April!$C$3:$G$3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April!$C$6:$G$6</c:f>
              <c:numCache>
                <c:formatCode>General</c:formatCode>
                <c:ptCount val="5"/>
                <c:pt idx="0">
                  <c:v>47</c:v>
                </c:pt>
                <c:pt idx="1">
                  <c:v>52</c:v>
                </c:pt>
                <c:pt idx="2">
                  <c:v>40</c:v>
                </c:pt>
                <c:pt idx="3">
                  <c:v>46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61-4F6F-B87D-A3738C5F3996}"/>
            </c:ext>
          </c:extLst>
        </c:ser>
        <c:ser>
          <c:idx val="3"/>
          <c:order val="3"/>
          <c:tx>
            <c:strRef>
              <c:f>April!$B$7</c:f>
              <c:strCache>
                <c:ptCount val="1"/>
                <c:pt idx="0">
                  <c:v>Week 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Ref>
              <c:f>April!$C$3:$G$3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April!$C$7:$G$7</c:f>
              <c:numCache>
                <c:formatCode>General</c:formatCode>
                <c:ptCount val="5"/>
                <c:pt idx="0">
                  <c:v>64</c:v>
                </c:pt>
                <c:pt idx="1">
                  <c:v>66</c:v>
                </c:pt>
                <c:pt idx="2">
                  <c:v>65</c:v>
                </c:pt>
                <c:pt idx="3">
                  <c:v>61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61-4F6F-B87D-A3738C5F3996}"/>
            </c:ext>
          </c:extLst>
        </c:ser>
        <c:ser>
          <c:idx val="4"/>
          <c:order val="4"/>
          <c:tx>
            <c:strRef>
              <c:f>April!$B$8</c:f>
              <c:strCache>
                <c:ptCount val="1"/>
                <c:pt idx="0">
                  <c:v>Week 5</c:v>
                </c:pt>
              </c:strCache>
            </c:strRef>
          </c:tx>
          <c:spPr>
            <a:solidFill>
              <a:srgbClr val="FF99FF"/>
            </a:soli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shade val="95000"/>
                </a:schemeClr>
              </a:contourClr>
            </a:sp3d>
          </c:spPr>
          <c:invertIfNegative val="0"/>
          <c:cat>
            <c:strRef>
              <c:f>April!$C$3:$G$3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April!$C$8:$G$8</c:f>
              <c:numCache>
                <c:formatCode>General</c:formatCode>
                <c:ptCount val="5"/>
                <c:pt idx="0">
                  <c:v>53</c:v>
                </c:pt>
                <c:pt idx="1">
                  <c:v>49</c:v>
                </c:pt>
                <c:pt idx="2">
                  <c:v>68</c:v>
                </c:pt>
                <c:pt idx="3">
                  <c:v>63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1-4F6F-B87D-A3738C5F3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611711"/>
        <c:axId val="173611295"/>
        <c:axId val="0"/>
      </c:bar3DChart>
      <c:catAx>
        <c:axId val="1736117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Day of The week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45130539711031"/>
              <c:y val="0.85427660845856002"/>
            </c:manualLayout>
          </c:layout>
          <c:overlay val="0"/>
          <c:spPr>
            <a:solidFill>
              <a:schemeClr val="accent1"/>
            </a:solidFill>
            <a:ln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11295"/>
        <c:crosses val="autoZero"/>
        <c:auto val="1"/>
        <c:lblAlgn val="ctr"/>
        <c:lblOffset val="100"/>
        <c:noMultiLvlLbl val="0"/>
      </c:catAx>
      <c:valAx>
        <c:axId val="17361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 temperature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985885316372168E-3"/>
              <c:y val="0.45046859866804662"/>
            </c:manualLayout>
          </c:layout>
          <c:overlay val="0"/>
          <c:spPr>
            <a:solidFill>
              <a:schemeClr val="accent1"/>
            </a:solidFill>
            <a:ln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1171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</a:t>
            </a:r>
            <a:r>
              <a:rPr lang="en-US"/>
              <a:t>Weekly</a:t>
            </a:r>
            <a:r>
              <a:rPr lang="en-US" baseline="0"/>
              <a:t> Comparison</a:t>
            </a:r>
            <a:endParaRPr lang="en-US"/>
          </a:p>
        </c:rich>
      </c:tx>
      <c:layout>
        <c:manualLayout>
          <c:xMode val="edge"/>
          <c:yMode val="edge"/>
          <c:x val="0.42546453623121677"/>
          <c:y val="3.9473684210526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Comparison!$G$7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Comparison!$H$6:$L$6</c:f>
              <c:strCache>
                <c:ptCount val="5"/>
                <c:pt idx="0">
                  <c:v>week 1 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 week 5</c:v>
                </c:pt>
              </c:strCache>
            </c:strRef>
          </c:cat>
          <c:val>
            <c:numRef>
              <c:f>Comparison!$H$7:$L$7</c:f>
              <c:numCache>
                <c:formatCode>General</c:formatCode>
                <c:ptCount val="5"/>
                <c:pt idx="0">
                  <c:v>52</c:v>
                </c:pt>
                <c:pt idx="1">
                  <c:v>55</c:v>
                </c:pt>
                <c:pt idx="2">
                  <c:v>49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8EC-A1DC-393562066D85}"/>
            </c:ext>
          </c:extLst>
        </c:ser>
        <c:ser>
          <c:idx val="1"/>
          <c:order val="1"/>
          <c:tx>
            <c:strRef>
              <c:f>Comparison!$G$8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  <a:sp3d/>
          </c:spPr>
          <c:invertIfNegative val="0"/>
          <c:cat>
            <c:strRef>
              <c:f>Comparison!$H$6:$L$6</c:f>
              <c:strCache>
                <c:ptCount val="5"/>
                <c:pt idx="0">
                  <c:v>week 1 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 week 5</c:v>
                </c:pt>
              </c:strCache>
            </c:strRef>
          </c:cat>
          <c:val>
            <c:numRef>
              <c:f>Comparison!$H$8:$L$8</c:f>
              <c:numCache>
                <c:formatCode>General</c:formatCode>
                <c:ptCount val="5"/>
                <c:pt idx="0">
                  <c:v>57.6</c:v>
                </c:pt>
                <c:pt idx="1">
                  <c:v>60</c:v>
                </c:pt>
                <c:pt idx="2">
                  <c:v>56.6</c:v>
                </c:pt>
                <c:pt idx="3">
                  <c:v>58</c:v>
                </c:pt>
                <c:pt idx="4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D-48EC-A1DC-393562066D85}"/>
            </c:ext>
          </c:extLst>
        </c:ser>
        <c:ser>
          <c:idx val="2"/>
          <c:order val="2"/>
          <c:tx>
            <c:strRef>
              <c:f>Comparison!$G$9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  <a:sp3d/>
          </c:spPr>
          <c:invertIfNegative val="0"/>
          <c:cat>
            <c:strRef>
              <c:f>Comparison!$H$6:$L$6</c:f>
              <c:strCache>
                <c:ptCount val="5"/>
                <c:pt idx="0">
                  <c:v>week 1 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 week 5</c:v>
                </c:pt>
              </c:strCache>
            </c:strRef>
          </c:cat>
          <c:val>
            <c:numRef>
              <c:f>Comparison!$H$9:$L$9</c:f>
              <c:numCache>
                <c:formatCode>General</c:formatCode>
                <c:ptCount val="5"/>
                <c:pt idx="0">
                  <c:v>68</c:v>
                </c:pt>
                <c:pt idx="1">
                  <c:v>69.8</c:v>
                </c:pt>
                <c:pt idx="2">
                  <c:v>76.599999999999994</c:v>
                </c:pt>
                <c:pt idx="3">
                  <c:v>76.8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D-48EC-A1DC-393562066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1617648"/>
        <c:axId val="611625136"/>
        <c:axId val="0"/>
      </c:bar3DChart>
      <c:catAx>
        <c:axId val="611617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 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625136"/>
        <c:crosses val="autoZero"/>
        <c:auto val="1"/>
        <c:lblAlgn val="ctr"/>
        <c:lblOffset val="100"/>
        <c:noMultiLvlLbl val="0"/>
      </c:catAx>
      <c:valAx>
        <c:axId val="6116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 </a:t>
                </a:r>
              </a:p>
            </c:rich>
          </c:tx>
          <c:layout>
            <c:manualLayout>
              <c:xMode val="edge"/>
              <c:yMode val="edge"/>
              <c:x val="1.6564800744936124E-2"/>
              <c:y val="0.41861444950960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617648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878917182135859"/>
          <c:y val="0.89967053460422708"/>
          <c:w val="0.24876323208136994"/>
          <c:h val="7.4013675922088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</a:t>
            </a:r>
            <a:r>
              <a:rPr lang="en-US"/>
              <a:t>Monthly</a:t>
            </a:r>
            <a:r>
              <a:rPr lang="en-US" baseline="0"/>
              <a:t> Comparison </a:t>
            </a:r>
            <a:endParaRPr lang="en-US"/>
          </a:p>
        </c:rich>
      </c:tx>
      <c:layout>
        <c:manualLayout>
          <c:xMode val="edge"/>
          <c:yMode val="edge"/>
          <c:x val="0.3973604586980275"/>
          <c:y val="7.4561403508771926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994803769259028"/>
          <c:y val="0.26848728586346066"/>
          <c:w val="0.68509885674071513"/>
          <c:h val="0.490581661163322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Comparison!$B$7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Comparison!$C$6:$E$6</c:f>
              <c:strCache>
                <c:ptCount val="3"/>
                <c:pt idx="0">
                  <c:v>Average</c:v>
                </c:pt>
                <c:pt idx="1">
                  <c:v>Average Low</c:v>
                </c:pt>
                <c:pt idx="2">
                  <c:v>Average High</c:v>
                </c:pt>
              </c:strCache>
            </c:strRef>
          </c:cat>
          <c:val>
            <c:numRef>
              <c:f>Comparison!$C$7:$E$7</c:f>
              <c:numCache>
                <c:formatCode>General</c:formatCode>
                <c:ptCount val="3"/>
                <c:pt idx="0" formatCode="0">
                  <c:v>55.680000000000007</c:v>
                </c:pt>
                <c:pt idx="1">
                  <c:v>48.4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B-4732-B5D5-94F95036DFDD}"/>
            </c:ext>
          </c:extLst>
        </c:ser>
        <c:ser>
          <c:idx val="1"/>
          <c:order val="1"/>
          <c:tx>
            <c:strRef>
              <c:f>Comparison!$B$8</c:f>
              <c:strCache>
                <c:ptCount val="1"/>
                <c:pt idx="0">
                  <c:v>May 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  <a:sp3d/>
          </c:spPr>
          <c:invertIfNegative val="0"/>
          <c:cat>
            <c:strRef>
              <c:f>Comparison!$C$6:$E$6</c:f>
              <c:strCache>
                <c:ptCount val="3"/>
                <c:pt idx="0">
                  <c:v>Average</c:v>
                </c:pt>
                <c:pt idx="1">
                  <c:v>Average Low</c:v>
                </c:pt>
                <c:pt idx="2">
                  <c:v>Average High</c:v>
                </c:pt>
              </c:strCache>
            </c:strRef>
          </c:cat>
          <c:val>
            <c:numRef>
              <c:f>Comparison!$C$8:$E$8</c:f>
              <c:numCache>
                <c:formatCode>General</c:formatCode>
                <c:ptCount val="3"/>
                <c:pt idx="0" formatCode="0">
                  <c:v>60.319999999999993</c:v>
                </c:pt>
                <c:pt idx="1">
                  <c:v>53.4</c:v>
                </c:pt>
                <c:pt idx="2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B-4732-B5D5-94F95036DFDD}"/>
            </c:ext>
          </c:extLst>
        </c:ser>
        <c:ser>
          <c:idx val="2"/>
          <c:order val="2"/>
          <c:tx>
            <c:strRef>
              <c:f>Comparison!$B$9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  <a:sp3d/>
          </c:spPr>
          <c:invertIfNegative val="0"/>
          <c:cat>
            <c:strRef>
              <c:f>Comparison!$C$6:$E$6</c:f>
              <c:strCache>
                <c:ptCount val="3"/>
                <c:pt idx="0">
                  <c:v>Average</c:v>
                </c:pt>
                <c:pt idx="1">
                  <c:v>Average Low</c:v>
                </c:pt>
                <c:pt idx="2">
                  <c:v>Average High</c:v>
                </c:pt>
              </c:strCache>
            </c:strRef>
          </c:cat>
          <c:val>
            <c:numRef>
              <c:f>Comparison!$C$9:$E$9</c:f>
              <c:numCache>
                <c:formatCode>General</c:formatCode>
                <c:ptCount val="3"/>
                <c:pt idx="0" formatCode="0">
                  <c:v>74.239999999999995</c:v>
                </c:pt>
                <c:pt idx="1">
                  <c:v>71.400000000000006</c:v>
                </c:pt>
                <c:pt idx="2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B-4732-B5D5-94F95036D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713888"/>
        <c:axId val="741709312"/>
        <c:axId val="0"/>
      </c:bar3DChart>
      <c:catAx>
        <c:axId val="74171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</a:t>
                </a:r>
                <a:r>
                  <a:rPr lang="en-US" baseline="0"/>
                  <a:t> Averages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742365358836585"/>
              <c:y val="0.8531820693465948"/>
            </c:manualLayout>
          </c:layout>
          <c:overlay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709312"/>
        <c:crosses val="autoZero"/>
        <c:auto val="1"/>
        <c:lblAlgn val="ctr"/>
        <c:lblOffset val="100"/>
        <c:noMultiLvlLbl val="0"/>
      </c:catAx>
      <c:valAx>
        <c:axId val="7417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layout>
            <c:manualLayout>
              <c:xMode val="edge"/>
              <c:yMode val="edge"/>
              <c:x val="1.0995460331407069E-2"/>
              <c:y val="0.42079638071556846"/>
            </c:manualLayout>
          </c:layout>
          <c:overlay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71388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969427641287323"/>
          <c:y val="0.92598632407791126"/>
          <c:w val="0.28084034560057675"/>
          <c:h val="7.4013675922088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C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April </a:t>
            </a:r>
            <a:r>
              <a:rPr lang="en-US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Averages</a:t>
            </a:r>
            <a:endParaRPr lang="en-US"/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April!$I$3</c:f>
              <c:strCache>
                <c:ptCount val="1"/>
                <c:pt idx="0">
                  <c:v>Weekly Low </c:v>
                </c:pt>
              </c:strCache>
            </c:strRef>
          </c:tx>
          <c:spPr>
            <a:solidFill>
              <a:srgbClr val="FF9966"/>
            </a:solidFill>
            <a:ln>
              <a:noFill/>
            </a:ln>
            <a:effectLst/>
            <a:sp3d/>
          </c:spPr>
          <c:invertIfNegative val="0"/>
          <c:val>
            <c:numRef>
              <c:f>April!$I$4:$I$8</c:f>
              <c:numCache>
                <c:formatCode>General</c:formatCode>
                <c:ptCount val="5"/>
                <c:pt idx="0">
                  <c:v>46</c:v>
                </c:pt>
                <c:pt idx="1">
                  <c:v>49</c:v>
                </c:pt>
                <c:pt idx="2">
                  <c:v>40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A-4D8B-96F8-736E4869089B}"/>
            </c:ext>
          </c:extLst>
        </c:ser>
        <c:ser>
          <c:idx val="1"/>
          <c:order val="1"/>
          <c:tx>
            <c:strRef>
              <c:f>April!$J$3</c:f>
              <c:strCache>
                <c:ptCount val="1"/>
                <c:pt idx="0">
                  <c:v>Weekly High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  <a:sp3d/>
          </c:spPr>
          <c:invertIfNegative val="0"/>
          <c:val>
            <c:numRef>
              <c:f>April!$J$4:$J$8</c:f>
              <c:numCache>
                <c:formatCode>General</c:formatCode>
                <c:ptCount val="5"/>
                <c:pt idx="0">
                  <c:v>62</c:v>
                </c:pt>
                <c:pt idx="1">
                  <c:v>64</c:v>
                </c:pt>
                <c:pt idx="2">
                  <c:v>60</c:v>
                </c:pt>
                <c:pt idx="3">
                  <c:v>66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A-4D8B-96F8-736E4869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579135"/>
        <c:axId val="179577471"/>
        <c:axId val="0"/>
      </c:bar3DChart>
      <c:catAx>
        <c:axId val="1795791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Temperture Averages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608683289588807"/>
              <c:y val="0.79884696704578595"/>
            </c:manualLayout>
          </c:layout>
          <c:overlay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7471"/>
        <c:crosses val="autoZero"/>
        <c:auto val="1"/>
        <c:lblAlgn val="ctr"/>
        <c:lblOffset val="100"/>
        <c:noMultiLvlLbl val="0"/>
      </c:catAx>
      <c:valAx>
        <c:axId val="17957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Temperature</a:t>
                </a:r>
                <a:endParaRPr lang="en-US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1.0889107611548552E-2"/>
              <c:y val="0.41658428113152512"/>
            </c:manualLayout>
          </c:layout>
          <c:overlay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913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778904956346016"/>
          <c:y val="0.89801809738817595"/>
          <c:w val="0.35762204804351005"/>
          <c:h val="7.8671879301800571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iagBrick">
      <a:fgClr>
        <a:schemeClr val="accent2">
          <a:lumMod val="60000"/>
          <a:lumOff val="40000"/>
        </a:schemeClr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April Weekly</a:t>
            </a:r>
            <a:r>
              <a:rPr lang="en-US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Comparison</a:t>
            </a:r>
            <a:endParaRPr lang="en-US"/>
          </a:p>
        </c:rich>
      </c:tx>
      <c:layout>
        <c:manualLayout>
          <c:xMode val="edge"/>
          <c:yMode val="edge"/>
          <c:x val="0.43031795642239778"/>
          <c:y val="4.0404040404040407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April!$B$4</c:f>
              <c:strCache>
                <c:ptCount val="1"/>
                <c:pt idx="0">
                  <c:v>Week 1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val>
            <c:numRef>
              <c:f>April!$C$4:$G$4</c:f>
              <c:numCache>
                <c:formatCode>General</c:formatCode>
                <c:ptCount val="5"/>
                <c:pt idx="0">
                  <c:v>46</c:v>
                </c:pt>
                <c:pt idx="1">
                  <c:v>50</c:v>
                </c:pt>
                <c:pt idx="2">
                  <c:v>49</c:v>
                </c:pt>
                <c:pt idx="3">
                  <c:v>53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E-4180-84F5-36E23A4FFE14}"/>
            </c:ext>
          </c:extLst>
        </c:ser>
        <c:ser>
          <c:idx val="1"/>
          <c:order val="1"/>
          <c:tx>
            <c:strRef>
              <c:f>April!$B$5</c:f>
              <c:strCache>
                <c:ptCount val="1"/>
                <c:pt idx="0">
                  <c:v>Week 2</c:v>
                </c:pt>
              </c:strCache>
            </c:strRef>
          </c:tx>
          <c:spPr>
            <a:blipFill>
              <a:blip xmlns:r="http://schemas.openxmlformats.org/officeDocument/2006/relationships" r:embed="rId4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val>
            <c:numRef>
              <c:f>April!$C$5:$G$5</c:f>
              <c:numCache>
                <c:formatCode>General</c:formatCode>
                <c:ptCount val="5"/>
                <c:pt idx="0">
                  <c:v>54</c:v>
                </c:pt>
                <c:pt idx="1">
                  <c:v>57</c:v>
                </c:pt>
                <c:pt idx="2">
                  <c:v>64</c:v>
                </c:pt>
                <c:pt idx="3">
                  <c:v>51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E-4180-84F5-36E23A4FFE14}"/>
            </c:ext>
          </c:extLst>
        </c:ser>
        <c:ser>
          <c:idx val="2"/>
          <c:order val="2"/>
          <c:tx>
            <c:strRef>
              <c:f>April!$B$6</c:f>
              <c:strCache>
                <c:ptCount val="1"/>
                <c:pt idx="0">
                  <c:v>Week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April!$C$6:$G$6</c:f>
              <c:numCache>
                <c:formatCode>General</c:formatCode>
                <c:ptCount val="5"/>
                <c:pt idx="0">
                  <c:v>47</c:v>
                </c:pt>
                <c:pt idx="1">
                  <c:v>52</c:v>
                </c:pt>
                <c:pt idx="2">
                  <c:v>40</c:v>
                </c:pt>
                <c:pt idx="3">
                  <c:v>46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E-4180-84F5-36E23A4FFE14}"/>
            </c:ext>
          </c:extLst>
        </c:ser>
        <c:ser>
          <c:idx val="3"/>
          <c:order val="3"/>
          <c:tx>
            <c:strRef>
              <c:f>April!$B$7</c:f>
              <c:strCache>
                <c:ptCount val="1"/>
                <c:pt idx="0">
                  <c:v>Week 4</c:v>
                </c:pt>
              </c:strCache>
            </c:strRef>
          </c:tx>
          <c:spPr>
            <a:blipFill>
              <a:blip xmlns:r="http://schemas.openxmlformats.org/officeDocument/2006/relationships" r:embed="rId5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val>
            <c:numRef>
              <c:f>April!$C$7:$G$7</c:f>
              <c:numCache>
                <c:formatCode>General</c:formatCode>
                <c:ptCount val="5"/>
                <c:pt idx="0">
                  <c:v>64</c:v>
                </c:pt>
                <c:pt idx="1">
                  <c:v>66</c:v>
                </c:pt>
                <c:pt idx="2">
                  <c:v>65</c:v>
                </c:pt>
                <c:pt idx="3">
                  <c:v>61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CE-4180-84F5-36E23A4FFE14}"/>
            </c:ext>
          </c:extLst>
        </c:ser>
        <c:ser>
          <c:idx val="4"/>
          <c:order val="4"/>
          <c:tx>
            <c:strRef>
              <c:f>April!$B$8</c:f>
              <c:strCache>
                <c:ptCount val="1"/>
                <c:pt idx="0">
                  <c:v>Week 5</c:v>
                </c:pt>
              </c:strCache>
            </c:strRef>
          </c:tx>
          <c:spPr>
            <a:blipFill>
              <a:blip xmlns:r="http://schemas.openxmlformats.org/officeDocument/2006/relationships" r:embed="rId6"/>
              <a:tile tx="0" ty="0" sx="100000" sy="100000" flip="none" algn="tl"/>
            </a:blipFill>
            <a:ln>
              <a:noFill/>
            </a:ln>
            <a:effectLst/>
            <a:sp3d/>
          </c:spPr>
          <c:invertIfNegative val="0"/>
          <c:val>
            <c:numRef>
              <c:f>April!$C$8:$G$8</c:f>
              <c:numCache>
                <c:formatCode>General</c:formatCode>
                <c:ptCount val="5"/>
                <c:pt idx="0">
                  <c:v>53</c:v>
                </c:pt>
                <c:pt idx="1">
                  <c:v>49</c:v>
                </c:pt>
                <c:pt idx="2">
                  <c:v>68</c:v>
                </c:pt>
                <c:pt idx="3">
                  <c:v>63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CE-4180-84F5-36E23A4F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613375"/>
        <c:axId val="173614623"/>
        <c:axId val="0"/>
      </c:bar3DChart>
      <c:catAx>
        <c:axId val="173613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Week</a:t>
                </a:r>
                <a:r>
                  <a:rPr lang="en-US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 of the Month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314880145944278"/>
              <c:y val="0.83126735420698661"/>
            </c:manualLayout>
          </c:layout>
          <c:overlay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14623"/>
        <c:crosses val="autoZero"/>
        <c:auto val="1"/>
        <c:lblAlgn val="ctr"/>
        <c:lblOffset val="100"/>
        <c:noMultiLvlLbl val="0"/>
      </c:catAx>
      <c:valAx>
        <c:axId val="17361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Temperture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536828126467153E-2"/>
              <c:y val="0.41473492581104132"/>
            </c:manualLayout>
          </c:layout>
          <c:overlay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1337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7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</a:t>
            </a:r>
            <a:r>
              <a:rPr lang="en-US" baseline="0"/>
              <a:t> </a:t>
            </a:r>
            <a:r>
              <a:rPr lang="en-US"/>
              <a:t>Monthly</a:t>
            </a:r>
            <a:r>
              <a:rPr lang="en-US" baseline="0"/>
              <a:t> Averages</a:t>
            </a:r>
            <a:endParaRPr lang="en-US"/>
          </a:p>
        </c:rich>
      </c:tx>
      <c:layout/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May!$I$3</c:f>
              <c:strCache>
                <c:ptCount val="1"/>
                <c:pt idx="0">
                  <c:v>Weekly Low 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  <a:sp3d/>
          </c:spPr>
          <c:invertIfNegative val="0"/>
          <c:val>
            <c:numRef>
              <c:f>May!$I$4:$I$8</c:f>
              <c:numCache>
                <c:formatCode>General</c:formatCode>
                <c:ptCount val="5"/>
                <c:pt idx="0">
                  <c:v>50</c:v>
                </c:pt>
                <c:pt idx="1">
                  <c:v>55</c:v>
                </c:pt>
                <c:pt idx="2">
                  <c:v>49</c:v>
                </c:pt>
                <c:pt idx="3">
                  <c:v>58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3-4930-A996-CAF6F780AF9B}"/>
            </c:ext>
          </c:extLst>
        </c:ser>
        <c:ser>
          <c:idx val="1"/>
          <c:order val="1"/>
          <c:tx>
            <c:strRef>
              <c:f>May!$J$3</c:f>
              <c:strCache>
                <c:ptCount val="1"/>
                <c:pt idx="0">
                  <c:v>Weekly High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May!$J$4:$J$8</c:f>
              <c:numCache>
                <c:formatCode>General</c:formatCode>
                <c:ptCount val="5"/>
                <c:pt idx="0">
                  <c:v>63</c:v>
                </c:pt>
                <c:pt idx="1">
                  <c:v>64</c:v>
                </c:pt>
                <c:pt idx="2">
                  <c:v>64</c:v>
                </c:pt>
                <c:pt idx="3">
                  <c:v>70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3-4930-A996-CAF6F780A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583711"/>
        <c:axId val="179575807"/>
        <c:axId val="0"/>
      </c:bar3DChart>
      <c:catAx>
        <c:axId val="1795837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 Month</a:t>
                </a:r>
              </a:p>
            </c:rich>
          </c:tx>
          <c:layout>
            <c:manualLayout>
              <c:xMode val="edge"/>
              <c:yMode val="edge"/>
              <c:x val="0.41595494721055265"/>
              <c:y val="0.77778004965448688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5807"/>
        <c:crosses val="autoZero"/>
        <c:auto val="1"/>
        <c:lblAlgn val="ctr"/>
        <c:lblOffset val="100"/>
        <c:noMultiLvlLbl val="0"/>
      </c:catAx>
      <c:valAx>
        <c:axId val="17957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layout>
            <c:manualLayout>
              <c:xMode val="edge"/>
              <c:yMode val="edge"/>
              <c:x val="2.3127270050444699E-2"/>
              <c:y val="0.35976775478201645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83711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633586225720258"/>
          <c:y val="0.89575467506352302"/>
          <c:w val="0.37801443741550883"/>
          <c:h val="8.4270285871120107E-2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May</a:t>
            </a:r>
            <a:r>
              <a:rPr lang="en-US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Temperatures</a:t>
            </a:r>
            <a:endParaRPr lang="en-US"/>
          </a:p>
        </c:rich>
      </c:tx>
      <c:layout>
        <c:manualLayout>
          <c:xMode val="edge"/>
          <c:yMode val="edge"/>
          <c:x val="0.42580127124661638"/>
          <c:y val="2.7450980392156862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May!$B$4</c:f>
              <c:strCache>
                <c:ptCount val="1"/>
                <c:pt idx="0">
                  <c:v>Week 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cat>
            <c:strRef>
              <c:f>May!$C$3:$G$3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May!$C$4:$G$4</c:f>
              <c:numCache>
                <c:formatCode>General</c:formatCode>
                <c:ptCount val="5"/>
                <c:pt idx="0">
                  <c:v>54</c:v>
                </c:pt>
                <c:pt idx="1">
                  <c:v>50</c:v>
                </c:pt>
                <c:pt idx="2">
                  <c:v>63</c:v>
                </c:pt>
                <c:pt idx="3">
                  <c:v>59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E-46DE-AC54-E46EB23628E8}"/>
            </c:ext>
          </c:extLst>
        </c:ser>
        <c:ser>
          <c:idx val="1"/>
          <c:order val="1"/>
          <c:tx>
            <c:strRef>
              <c:f>May!$B$5</c:f>
              <c:strCache>
                <c:ptCount val="1"/>
                <c:pt idx="0">
                  <c:v>Week 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May!$C$3:$G$3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May!$C$5:$G$5</c:f>
              <c:numCache>
                <c:formatCode>General</c:formatCode>
                <c:ptCount val="5"/>
                <c:pt idx="0">
                  <c:v>62</c:v>
                </c:pt>
                <c:pt idx="1">
                  <c:v>57</c:v>
                </c:pt>
                <c:pt idx="2">
                  <c:v>64</c:v>
                </c:pt>
                <c:pt idx="3">
                  <c:v>55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E-46DE-AC54-E46EB23628E8}"/>
            </c:ext>
          </c:extLst>
        </c:ser>
        <c:ser>
          <c:idx val="2"/>
          <c:order val="2"/>
          <c:tx>
            <c:strRef>
              <c:f>May!$B$6</c:f>
              <c:strCache>
                <c:ptCount val="1"/>
                <c:pt idx="0">
                  <c:v>Week 3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May!$C$3:$G$3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May!$C$6:$G$6</c:f>
              <c:numCache>
                <c:formatCode>General</c:formatCode>
                <c:ptCount val="5"/>
                <c:pt idx="0">
                  <c:v>64</c:v>
                </c:pt>
                <c:pt idx="1">
                  <c:v>58</c:v>
                </c:pt>
                <c:pt idx="2">
                  <c:v>60</c:v>
                </c:pt>
                <c:pt idx="3">
                  <c:v>52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CE-46DE-AC54-E46EB23628E8}"/>
            </c:ext>
          </c:extLst>
        </c:ser>
        <c:ser>
          <c:idx val="3"/>
          <c:order val="3"/>
          <c:tx>
            <c:strRef>
              <c:f>May!$B$7</c:f>
              <c:strCache>
                <c:ptCount val="1"/>
                <c:pt idx="0">
                  <c:v>Week 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May!$C$3:$G$3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May!$C$7:$G$7</c:f>
              <c:numCache>
                <c:formatCode>General</c:formatCode>
                <c:ptCount val="5"/>
                <c:pt idx="0">
                  <c:v>64</c:v>
                </c:pt>
                <c:pt idx="1">
                  <c:v>70</c:v>
                </c:pt>
                <c:pt idx="2">
                  <c:v>65</c:v>
                </c:pt>
                <c:pt idx="3">
                  <c:v>64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CE-46DE-AC54-E46EB23628E8}"/>
            </c:ext>
          </c:extLst>
        </c:ser>
        <c:ser>
          <c:idx val="4"/>
          <c:order val="4"/>
          <c:tx>
            <c:strRef>
              <c:f>May!$B$8</c:f>
              <c:strCache>
                <c:ptCount val="1"/>
                <c:pt idx="0">
                  <c:v>Week 5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  <a:sp3d/>
          </c:spPr>
          <c:invertIfNegative val="0"/>
          <c:cat>
            <c:strRef>
              <c:f>May!$C$3:$G$3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May!$C$8:$G$8</c:f>
              <c:numCache>
                <c:formatCode>General</c:formatCode>
                <c:ptCount val="5"/>
                <c:pt idx="0">
                  <c:v>55</c:v>
                </c:pt>
                <c:pt idx="1">
                  <c:v>62</c:v>
                </c:pt>
                <c:pt idx="2">
                  <c:v>68</c:v>
                </c:pt>
                <c:pt idx="3">
                  <c:v>66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CE-46DE-AC54-E46EB236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571647"/>
        <c:axId val="179578719"/>
        <c:axId val="0"/>
      </c:bar3DChart>
      <c:catAx>
        <c:axId val="179571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  <a:r>
                  <a:rPr lang="en-US" baseline="0"/>
                  <a:t> of the Week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014856314130748"/>
              <c:y val="0.83661232051875867"/>
            </c:manualLayout>
          </c:layout>
          <c:overlay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8719"/>
        <c:crosses val="autoZero"/>
        <c:auto val="1"/>
        <c:lblAlgn val="ctr"/>
        <c:lblOffset val="100"/>
        <c:noMultiLvlLbl val="0"/>
      </c:catAx>
      <c:valAx>
        <c:axId val="17957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layout>
            <c:manualLayout>
              <c:xMode val="edge"/>
              <c:yMode val="edge"/>
              <c:x val="9.7930960779560247E-3"/>
              <c:y val="0.36177427821522312"/>
            </c:manualLayout>
          </c:layout>
          <c:overlay val="0"/>
          <c:spPr>
            <a:solidFill>
              <a:schemeClr val="bg1">
                <a:lumMod val="9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1647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</a:t>
            </a:r>
            <a:r>
              <a:rPr lang="en-US" baseline="0"/>
              <a:t> </a:t>
            </a:r>
            <a:r>
              <a:rPr lang="en-US"/>
              <a:t>Weekly Comparisons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34560555496174"/>
          <c:y val="0.21483351771111256"/>
          <c:w val="0.82443217222281606"/>
          <c:h val="0.567233971786584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May!$B$4</c:f>
              <c:strCache>
                <c:ptCount val="1"/>
                <c:pt idx="0">
                  <c:v>Week 1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May!$C$4:$G$4</c:f>
              <c:numCache>
                <c:formatCode>General</c:formatCode>
                <c:ptCount val="5"/>
                <c:pt idx="0">
                  <c:v>54</c:v>
                </c:pt>
                <c:pt idx="1">
                  <c:v>50</c:v>
                </c:pt>
                <c:pt idx="2">
                  <c:v>63</c:v>
                </c:pt>
                <c:pt idx="3">
                  <c:v>59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4-4128-8E2E-A941C0E56A9E}"/>
            </c:ext>
          </c:extLst>
        </c:ser>
        <c:ser>
          <c:idx val="1"/>
          <c:order val="1"/>
          <c:tx>
            <c:strRef>
              <c:f>May!$B$5</c:f>
              <c:strCache>
                <c:ptCount val="1"/>
                <c:pt idx="0">
                  <c:v>Week 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May!$C$5:$G$5</c:f>
              <c:numCache>
                <c:formatCode>General</c:formatCode>
                <c:ptCount val="5"/>
                <c:pt idx="0">
                  <c:v>62</c:v>
                </c:pt>
                <c:pt idx="1">
                  <c:v>57</c:v>
                </c:pt>
                <c:pt idx="2">
                  <c:v>64</c:v>
                </c:pt>
                <c:pt idx="3">
                  <c:v>55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4-4128-8E2E-A941C0E56A9E}"/>
            </c:ext>
          </c:extLst>
        </c:ser>
        <c:ser>
          <c:idx val="2"/>
          <c:order val="2"/>
          <c:tx>
            <c:strRef>
              <c:f>May!$B$6</c:f>
              <c:strCache>
                <c:ptCount val="1"/>
                <c:pt idx="0">
                  <c:v>Week 3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May!$C$6:$G$6</c:f>
              <c:numCache>
                <c:formatCode>General</c:formatCode>
                <c:ptCount val="5"/>
                <c:pt idx="0">
                  <c:v>64</c:v>
                </c:pt>
                <c:pt idx="1">
                  <c:v>58</c:v>
                </c:pt>
                <c:pt idx="2">
                  <c:v>60</c:v>
                </c:pt>
                <c:pt idx="3">
                  <c:v>52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4-4128-8E2E-A941C0E56A9E}"/>
            </c:ext>
          </c:extLst>
        </c:ser>
        <c:ser>
          <c:idx val="3"/>
          <c:order val="3"/>
          <c:tx>
            <c:strRef>
              <c:f>May!$B$7</c:f>
              <c:strCache>
                <c:ptCount val="1"/>
                <c:pt idx="0">
                  <c:v>Week 4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  <a:sp3d/>
          </c:spPr>
          <c:invertIfNegative val="0"/>
          <c:val>
            <c:numRef>
              <c:f>May!$C$7:$G$7</c:f>
              <c:numCache>
                <c:formatCode>General</c:formatCode>
                <c:ptCount val="5"/>
                <c:pt idx="0">
                  <c:v>64</c:v>
                </c:pt>
                <c:pt idx="1">
                  <c:v>70</c:v>
                </c:pt>
                <c:pt idx="2">
                  <c:v>65</c:v>
                </c:pt>
                <c:pt idx="3">
                  <c:v>64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74-4128-8E2E-A941C0E56A9E}"/>
            </c:ext>
          </c:extLst>
        </c:ser>
        <c:ser>
          <c:idx val="4"/>
          <c:order val="4"/>
          <c:tx>
            <c:strRef>
              <c:f>May!$B$8</c:f>
              <c:strCache>
                <c:ptCount val="1"/>
                <c:pt idx="0">
                  <c:v>Week 5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May!$C$8:$G$8</c:f>
              <c:numCache>
                <c:formatCode>General</c:formatCode>
                <c:ptCount val="5"/>
                <c:pt idx="0">
                  <c:v>55</c:v>
                </c:pt>
                <c:pt idx="1">
                  <c:v>62</c:v>
                </c:pt>
                <c:pt idx="2">
                  <c:v>68</c:v>
                </c:pt>
                <c:pt idx="3">
                  <c:v>66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4-4128-8E2E-A941C0E5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021359"/>
        <c:axId val="190025935"/>
        <c:axId val="0"/>
      </c:bar3DChart>
      <c:catAx>
        <c:axId val="190021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  <a:r>
                  <a:rPr lang="en-US" baseline="0"/>
                  <a:t> of the Month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5935"/>
        <c:crosses val="autoZero"/>
        <c:auto val="1"/>
        <c:lblAlgn val="ctr"/>
        <c:lblOffset val="100"/>
        <c:noMultiLvlLbl val="0"/>
      </c:catAx>
      <c:valAx>
        <c:axId val="1900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layout>
            <c:manualLayout>
              <c:xMode val="edge"/>
              <c:yMode val="edge"/>
              <c:x val="1.1357860911048533E-2"/>
              <c:y val="0.42032580166609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1359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Weekly Comparisons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381106978215684"/>
          <c:y val="0.17599051008303676"/>
          <c:w val="0.78300052634523032"/>
          <c:h val="0.59018540831862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June!$B$4</c:f>
              <c:strCache>
                <c:ptCount val="1"/>
                <c:pt idx="0">
                  <c:v>Week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June!$C$4:$G$4</c:f>
              <c:numCache>
                <c:formatCode>General</c:formatCode>
                <c:ptCount val="5"/>
                <c:pt idx="0">
                  <c:v>67</c:v>
                </c:pt>
                <c:pt idx="1">
                  <c:v>70</c:v>
                </c:pt>
                <c:pt idx="2">
                  <c:v>64</c:v>
                </c:pt>
                <c:pt idx="3">
                  <c:v>72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E-4AB8-89FF-9FC69505EC80}"/>
            </c:ext>
          </c:extLst>
        </c:ser>
        <c:ser>
          <c:idx val="1"/>
          <c:order val="1"/>
          <c:tx>
            <c:strRef>
              <c:f>June!$B$5</c:f>
              <c:strCache>
                <c:ptCount val="1"/>
                <c:pt idx="0">
                  <c:v>Week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June!$C$5:$G$5</c:f>
              <c:numCache>
                <c:formatCode>General</c:formatCode>
                <c:ptCount val="5"/>
                <c:pt idx="0">
                  <c:v>73</c:v>
                </c:pt>
                <c:pt idx="1">
                  <c:v>69</c:v>
                </c:pt>
                <c:pt idx="2">
                  <c:v>74</c:v>
                </c:pt>
                <c:pt idx="3">
                  <c:v>68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DE-4AB8-89FF-9FC69505EC80}"/>
            </c:ext>
          </c:extLst>
        </c:ser>
        <c:ser>
          <c:idx val="2"/>
          <c:order val="2"/>
          <c:tx>
            <c:strRef>
              <c:f>June!$B$6</c:f>
              <c:strCache>
                <c:ptCount val="1"/>
                <c:pt idx="0">
                  <c:v>Week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June!$C$6:$G$6</c:f>
              <c:numCache>
                <c:formatCode>General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78</c:v>
                </c:pt>
                <c:pt idx="3">
                  <c:v>76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DE-4AB8-89FF-9FC69505EC80}"/>
            </c:ext>
          </c:extLst>
        </c:ser>
        <c:ser>
          <c:idx val="3"/>
          <c:order val="3"/>
          <c:tx>
            <c:strRef>
              <c:f>June!$B$7</c:f>
              <c:strCache>
                <c:ptCount val="1"/>
                <c:pt idx="0">
                  <c:v>Week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June!$C$7:$G$7</c:f>
              <c:numCache>
                <c:formatCode>General</c:formatCode>
                <c:ptCount val="5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79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DE-4AB8-89FF-9FC69505EC80}"/>
            </c:ext>
          </c:extLst>
        </c:ser>
        <c:ser>
          <c:idx val="4"/>
          <c:order val="4"/>
          <c:tx>
            <c:strRef>
              <c:f>June!$B$8</c:f>
              <c:strCache>
                <c:ptCount val="1"/>
                <c:pt idx="0">
                  <c:v>Week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June!$C$8:$G$8</c:f>
              <c:numCache>
                <c:formatCode>General</c:formatCode>
                <c:ptCount val="5"/>
                <c:pt idx="0">
                  <c:v>76</c:v>
                </c:pt>
                <c:pt idx="1">
                  <c:v>78</c:v>
                </c:pt>
                <c:pt idx="2">
                  <c:v>80</c:v>
                </c:pt>
                <c:pt idx="3">
                  <c:v>84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DE-4AB8-89FF-9FC69505E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581215"/>
        <c:axId val="179576223"/>
        <c:axId val="0"/>
      </c:bar3DChart>
      <c:catAx>
        <c:axId val="179581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 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76223"/>
        <c:crosses val="autoZero"/>
        <c:auto val="1"/>
        <c:lblAlgn val="ctr"/>
        <c:lblOffset val="100"/>
        <c:noMultiLvlLbl val="0"/>
      </c:catAx>
      <c:valAx>
        <c:axId val="179576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layout>
            <c:manualLayout>
              <c:xMode val="edge"/>
              <c:yMode val="edge"/>
              <c:x val="1.2380151058259329E-2"/>
              <c:y val="0.41195804261122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81215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82766633862072"/>
          <c:y val="0.89620347278654222"/>
          <c:w val="0.47477136515959745"/>
          <c:h val="8.0071734805391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June Temperatures</a:t>
            </a:r>
            <a:endParaRPr lang="en-US"/>
          </a:p>
        </c:rich>
      </c:tx>
      <c:layout>
        <c:manualLayout>
          <c:xMode val="edge"/>
          <c:yMode val="edge"/>
          <c:x val="0.39004855643044622"/>
          <c:y val="3.2407407407407406E-2"/>
        </c:manualLayout>
      </c:layout>
      <c:overlay val="0"/>
      <c:spPr>
        <a:solidFill>
          <a:schemeClr val="bg1">
            <a:lumMod val="95000"/>
          </a:schemeClr>
        </a:solidFill>
        <a:ln w="635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June!$B$4</c:f>
              <c:strCache>
                <c:ptCount val="1"/>
                <c:pt idx="0">
                  <c:v>Week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June!$C$3:$G$3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June!$C$4:$G$4</c:f>
              <c:numCache>
                <c:formatCode>General</c:formatCode>
                <c:ptCount val="5"/>
                <c:pt idx="0">
                  <c:v>67</c:v>
                </c:pt>
                <c:pt idx="1">
                  <c:v>70</c:v>
                </c:pt>
                <c:pt idx="2">
                  <c:v>64</c:v>
                </c:pt>
                <c:pt idx="3">
                  <c:v>72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4-4D1D-A7ED-9D52808C53C5}"/>
            </c:ext>
          </c:extLst>
        </c:ser>
        <c:ser>
          <c:idx val="1"/>
          <c:order val="1"/>
          <c:tx>
            <c:strRef>
              <c:f>June!$B$5</c:f>
              <c:strCache>
                <c:ptCount val="1"/>
                <c:pt idx="0">
                  <c:v>Week 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June!$C$3:$G$3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June!$C$5:$G$5</c:f>
              <c:numCache>
                <c:formatCode>General</c:formatCode>
                <c:ptCount val="5"/>
                <c:pt idx="0">
                  <c:v>73</c:v>
                </c:pt>
                <c:pt idx="1">
                  <c:v>69</c:v>
                </c:pt>
                <c:pt idx="2">
                  <c:v>74</c:v>
                </c:pt>
                <c:pt idx="3">
                  <c:v>68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4-4D1D-A7ED-9D52808C53C5}"/>
            </c:ext>
          </c:extLst>
        </c:ser>
        <c:ser>
          <c:idx val="2"/>
          <c:order val="2"/>
          <c:tx>
            <c:strRef>
              <c:f>June!$B$6</c:f>
              <c:strCache>
                <c:ptCount val="1"/>
                <c:pt idx="0">
                  <c:v>Week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June!$C$3:$G$3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June!$C$6:$G$6</c:f>
              <c:numCache>
                <c:formatCode>General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78</c:v>
                </c:pt>
                <c:pt idx="3">
                  <c:v>76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4-4D1D-A7ED-9D52808C53C5}"/>
            </c:ext>
          </c:extLst>
        </c:ser>
        <c:ser>
          <c:idx val="3"/>
          <c:order val="3"/>
          <c:tx>
            <c:strRef>
              <c:f>June!$B$7</c:f>
              <c:strCache>
                <c:ptCount val="1"/>
                <c:pt idx="0">
                  <c:v>Week 4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June!$C$3:$G$3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June!$C$7:$G$7</c:f>
              <c:numCache>
                <c:formatCode>General</c:formatCode>
                <c:ptCount val="5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79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4-4D1D-A7ED-9D52808C53C5}"/>
            </c:ext>
          </c:extLst>
        </c:ser>
        <c:ser>
          <c:idx val="4"/>
          <c:order val="4"/>
          <c:tx>
            <c:strRef>
              <c:f>June!$B$8</c:f>
              <c:strCache>
                <c:ptCount val="1"/>
                <c:pt idx="0">
                  <c:v>Week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June!$C$3:$G$3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June!$C$8:$G$8</c:f>
              <c:numCache>
                <c:formatCode>General</c:formatCode>
                <c:ptCount val="5"/>
                <c:pt idx="0">
                  <c:v>76</c:v>
                </c:pt>
                <c:pt idx="1">
                  <c:v>78</c:v>
                </c:pt>
                <c:pt idx="2">
                  <c:v>80</c:v>
                </c:pt>
                <c:pt idx="3">
                  <c:v>84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4-4D1D-A7ED-9D52808C5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020111"/>
        <c:axId val="190031343"/>
        <c:axId val="0"/>
      </c:bar3DChart>
      <c:catAx>
        <c:axId val="1900201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Day</a:t>
                </a:r>
              </a:p>
            </c:rich>
          </c:tx>
          <c:layout/>
          <c:overlay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31343"/>
        <c:crosses val="autoZero"/>
        <c:auto val="1"/>
        <c:lblAlgn val="ctr"/>
        <c:lblOffset val="100"/>
        <c:noMultiLvlLbl val="0"/>
      </c:catAx>
      <c:valAx>
        <c:axId val="19003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layout>
            <c:manualLayout>
              <c:xMode val="edge"/>
              <c:yMode val="edge"/>
              <c:x val="2.430362469282802E-2"/>
              <c:y val="0.33399942064098181"/>
            </c:manualLayout>
          </c:layout>
          <c:overlay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0111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Monthly</a:t>
            </a:r>
            <a:r>
              <a:rPr lang="en-US" baseline="0"/>
              <a:t> Averages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594203849518811"/>
          <c:y val="0.17171296296296296"/>
          <c:w val="0.73350240594925631"/>
          <c:h val="0.516812846310877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June!$I$3</c:f>
              <c:strCache>
                <c:ptCount val="1"/>
                <c:pt idx="0">
                  <c:v>Weekly Low 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June!$I$4:$I$8</c:f>
              <c:numCache>
                <c:formatCode>General</c:formatCode>
                <c:ptCount val="5"/>
                <c:pt idx="0">
                  <c:v>67</c:v>
                </c:pt>
                <c:pt idx="1">
                  <c:v>65</c:v>
                </c:pt>
                <c:pt idx="2">
                  <c:v>75</c:v>
                </c:pt>
                <c:pt idx="3">
                  <c:v>74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1-473B-B35E-764BCCABC553}"/>
            </c:ext>
          </c:extLst>
        </c:ser>
        <c:ser>
          <c:idx val="1"/>
          <c:order val="1"/>
          <c:tx>
            <c:strRef>
              <c:f>June!$J$3</c:f>
              <c:strCache>
                <c:ptCount val="1"/>
                <c:pt idx="0">
                  <c:v>Weekly High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June!$J$4:$J$8</c:f>
              <c:numCache>
                <c:formatCode>General</c:formatCode>
                <c:ptCount val="5"/>
                <c:pt idx="0">
                  <c:v>72</c:v>
                </c:pt>
                <c:pt idx="1">
                  <c:v>74</c:v>
                </c:pt>
                <c:pt idx="2">
                  <c:v>60</c:v>
                </c:pt>
                <c:pt idx="3">
                  <c:v>79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1-473B-B35E-764BCCABC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024687"/>
        <c:axId val="190028015"/>
        <c:axId val="0"/>
      </c:bar3DChart>
      <c:catAx>
        <c:axId val="1900246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of the 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8015"/>
        <c:crosses val="autoZero"/>
        <c:auto val="1"/>
        <c:lblAlgn val="ctr"/>
        <c:lblOffset val="100"/>
        <c:noMultiLvlLbl val="0"/>
      </c:catAx>
      <c:valAx>
        <c:axId val="19002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</a:p>
            </c:rich>
          </c:tx>
          <c:layout>
            <c:manualLayout>
              <c:xMode val="edge"/>
              <c:yMode val="edge"/>
              <c:x val="1.5317147856517943E-3"/>
              <c:y val="0.425503791192767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24687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514347</xdr:colOff>
      <xdr:row>11</xdr:row>
      <xdr:rowOff>171448</xdr:rowOff>
    </xdr:from>
    <xdr:to>
      <xdr:col>9</xdr:col>
      <xdr:colOff>142875</xdr:colOff>
      <xdr:row>30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428625</xdr:colOff>
      <xdr:row>2</xdr:row>
      <xdr:rowOff>19050</xdr:rowOff>
    </xdr:from>
    <xdr:to>
      <xdr:col>20</xdr:col>
      <xdr:colOff>319087</xdr:colOff>
      <xdr:row>14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409574</xdr:colOff>
      <xdr:row>16</xdr:row>
      <xdr:rowOff>104775</xdr:rowOff>
    </xdr:from>
    <xdr:to>
      <xdr:col>21</xdr:col>
      <xdr:colOff>514349</xdr:colOff>
      <xdr:row>31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1</xdr:rowOff>
    </xdr:from>
    <xdr:to>
      <xdr:col>20</xdr:col>
      <xdr:colOff>242887</xdr:colOff>
      <xdr:row>11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12</xdr:row>
      <xdr:rowOff>0</xdr:rowOff>
    </xdr:from>
    <xdr:to>
      <xdr:col>9</xdr:col>
      <xdr:colOff>161925</xdr:colOff>
      <xdr:row>29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409575</xdr:colOff>
      <xdr:row>12</xdr:row>
      <xdr:rowOff>171449</xdr:rowOff>
    </xdr:from>
    <xdr:to>
      <xdr:col>23</xdr:col>
      <xdr:colOff>19050</xdr:colOff>
      <xdr:row>31</xdr:row>
      <xdr:rowOff>9524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461961</xdr:colOff>
      <xdr:row>16</xdr:row>
      <xdr:rowOff>142874</xdr:rowOff>
    </xdr:from>
    <xdr:to>
      <xdr:col>22</xdr:col>
      <xdr:colOff>390524</xdr:colOff>
      <xdr:row>30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547686</xdr:colOff>
      <xdr:row>11</xdr:row>
      <xdr:rowOff>190499</xdr:rowOff>
    </xdr:from>
    <xdr:to>
      <xdr:col>8</xdr:col>
      <xdr:colOff>285750</xdr:colOff>
      <xdr:row>26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14287</xdr:colOff>
      <xdr:row>2</xdr:row>
      <xdr:rowOff>0</xdr:rowOff>
    </xdr:from>
    <xdr:to>
      <xdr:col>20</xdr:col>
      <xdr:colOff>319087</xdr:colOff>
      <xdr:row>14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600074</xdr:colOff>
      <xdr:row>3</xdr:row>
      <xdr:rowOff>142875</xdr:rowOff>
    </xdr:from>
    <xdr:to>
      <xdr:col>21</xdr:col>
      <xdr:colOff>609599</xdr:colOff>
      <xdr:row>17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11</xdr:row>
      <xdr:rowOff>57150</xdr:rowOff>
    </xdr:from>
    <xdr:to>
      <xdr:col>8</xdr:col>
      <xdr:colOff>371475</xdr:colOff>
      <xdr:row>26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J13"/>
  <sheetViews>
    <sheetView tabSelected="1" workbookViewId="0">
      <selection activeCell="C4" sqref="C4:J8"/>
    </sheetView>
  </sheetViews>
  <sheetFormatPr defaultRowHeight="15" x14ac:dyDescent="0.25"/>
  <cols>
    <col min="1" max="1" width="9.140625" style="1"/>
    <col min="2" max="2" width="11.140625" style="1" customWidth="1"/>
    <col min="3" max="4" width="9.140625" style="1"/>
    <col min="5" max="5" width="13.85546875" style="1" customWidth="1"/>
    <col min="6" max="6" width="11.5703125" style="1" customWidth="1"/>
    <col min="7" max="16384" width="9.140625" style="1"/>
  </cols>
  <sheetData>
    <row r="2" spans="2:10" ht="15" customHeight="1" x14ac:dyDescent="0.25">
      <c r="B2" s="57" t="s">
        <v>0</v>
      </c>
      <c r="C2" s="58"/>
      <c r="D2" s="58"/>
      <c r="E2" s="58"/>
      <c r="F2" s="58"/>
      <c r="G2" s="58"/>
      <c r="H2" s="58"/>
      <c r="I2" s="58"/>
      <c r="J2" s="59"/>
    </row>
    <row r="3" spans="2:10" ht="45" x14ac:dyDescent="0.25">
      <c r="B3" s="3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12</v>
      </c>
      <c r="I3" s="5" t="s">
        <v>13</v>
      </c>
      <c r="J3" s="6" t="s">
        <v>14</v>
      </c>
    </row>
    <row r="4" spans="2:10" x14ac:dyDescent="0.25">
      <c r="B4" s="3" t="s">
        <v>7</v>
      </c>
      <c r="C4" s="7">
        <v>46</v>
      </c>
      <c r="D4" s="7">
        <v>50</v>
      </c>
      <c r="E4" s="7">
        <v>49</v>
      </c>
      <c r="F4" s="7">
        <v>53</v>
      </c>
      <c r="G4" s="7">
        <v>62</v>
      </c>
      <c r="H4" s="8">
        <f>AVERAGE(C4:G4)</f>
        <v>52</v>
      </c>
      <c r="I4" s="8">
        <v>46</v>
      </c>
      <c r="J4" s="9">
        <v>62</v>
      </c>
    </row>
    <row r="5" spans="2:10" x14ac:dyDescent="0.25">
      <c r="B5" s="3" t="s">
        <v>8</v>
      </c>
      <c r="C5" s="7">
        <v>54</v>
      </c>
      <c r="D5" s="7">
        <v>57</v>
      </c>
      <c r="E5" s="7">
        <v>64</v>
      </c>
      <c r="F5" s="7">
        <v>51</v>
      </c>
      <c r="G5" s="7">
        <v>49</v>
      </c>
      <c r="H5" s="8">
        <f>AVERAGE(C5:G5)</f>
        <v>55</v>
      </c>
      <c r="I5" s="8">
        <v>49</v>
      </c>
      <c r="J5" s="9">
        <v>64</v>
      </c>
    </row>
    <row r="6" spans="2:10" x14ac:dyDescent="0.25">
      <c r="B6" s="3" t="s">
        <v>9</v>
      </c>
      <c r="C6" s="7">
        <v>47</v>
      </c>
      <c r="D6" s="7">
        <v>52</v>
      </c>
      <c r="E6" s="7">
        <v>40</v>
      </c>
      <c r="F6" s="7">
        <v>46</v>
      </c>
      <c r="G6" s="7">
        <v>60</v>
      </c>
      <c r="H6" s="8">
        <f>AVERAGE(C6:G6)</f>
        <v>49</v>
      </c>
      <c r="I6" s="8">
        <v>40</v>
      </c>
      <c r="J6" s="9">
        <v>60</v>
      </c>
    </row>
    <row r="7" spans="2:10" x14ac:dyDescent="0.25">
      <c r="B7" s="3" t="s">
        <v>10</v>
      </c>
      <c r="C7" s="7">
        <v>64</v>
      </c>
      <c r="D7" s="7">
        <v>66</v>
      </c>
      <c r="E7" s="7">
        <v>65</v>
      </c>
      <c r="F7" s="7">
        <v>61</v>
      </c>
      <c r="G7" s="7">
        <v>58</v>
      </c>
      <c r="H7" s="8">
        <f>AVERAGE(C7:G7)</f>
        <v>62.8</v>
      </c>
      <c r="I7" s="8">
        <v>58</v>
      </c>
      <c r="J7" s="9">
        <v>66</v>
      </c>
    </row>
    <row r="8" spans="2:10" x14ac:dyDescent="0.25">
      <c r="B8" s="3" t="s">
        <v>11</v>
      </c>
      <c r="C8" s="7">
        <v>53</v>
      </c>
      <c r="D8" s="7">
        <v>49</v>
      </c>
      <c r="E8" s="7">
        <v>68</v>
      </c>
      <c r="F8" s="7">
        <v>63</v>
      </c>
      <c r="G8" s="7">
        <v>65</v>
      </c>
      <c r="H8" s="8">
        <f>AVERAGE(C8:G8)</f>
        <v>59.6</v>
      </c>
      <c r="I8" s="8">
        <v>49</v>
      </c>
      <c r="J8" s="9">
        <v>68</v>
      </c>
    </row>
    <row r="9" spans="2:10" ht="16.5" customHeight="1" x14ac:dyDescent="0.25">
      <c r="B9" s="10" t="s">
        <v>6</v>
      </c>
      <c r="C9" s="11"/>
      <c r="D9" s="11"/>
      <c r="E9" s="12">
        <f>(H4+H5+H6+H7+H8)/5</f>
        <v>55.680000000000007</v>
      </c>
      <c r="F9" s="60"/>
      <c r="G9" s="60"/>
      <c r="H9" s="60"/>
      <c r="I9" s="13"/>
      <c r="J9" s="14"/>
    </row>
    <row r="10" spans="2:10" ht="17.25" customHeight="1" x14ac:dyDescent="0.25">
      <c r="B10" s="61" t="s">
        <v>15</v>
      </c>
      <c r="C10" s="62"/>
      <c r="D10" s="62"/>
      <c r="E10" s="15">
        <f>AVERAGE(I4:I8)</f>
        <v>48.4</v>
      </c>
      <c r="F10" s="63"/>
      <c r="G10" s="63"/>
      <c r="H10" s="63"/>
      <c r="I10" s="5"/>
      <c r="J10" s="6"/>
    </row>
    <row r="11" spans="2:10" x14ac:dyDescent="0.25">
      <c r="B11" s="64" t="s">
        <v>16</v>
      </c>
      <c r="C11" s="65"/>
      <c r="D11" s="65"/>
      <c r="E11" s="16">
        <f>AVERAGE(J4:J8)</f>
        <v>64</v>
      </c>
      <c r="F11" s="16"/>
      <c r="G11" s="16"/>
      <c r="H11" s="17"/>
      <c r="I11" s="17"/>
      <c r="J11" s="18"/>
    </row>
    <row r="12" spans="2:10" x14ac:dyDescent="0.25">
      <c r="B12" s="2"/>
      <c r="C12" s="2"/>
      <c r="D12" s="2"/>
      <c r="E12" s="2"/>
      <c r="F12" s="2"/>
      <c r="G12" s="2"/>
    </row>
    <row r="13" spans="2:10" x14ac:dyDescent="0.25">
      <c r="B13" s="2"/>
      <c r="C13" s="2"/>
      <c r="D13" s="2"/>
      <c r="E13" s="2"/>
      <c r="F13" s="2"/>
      <c r="G13" s="2"/>
    </row>
  </sheetData>
  <mergeCells count="5">
    <mergeCell ref="B2:J2"/>
    <mergeCell ref="F9:H9"/>
    <mergeCell ref="B10:D10"/>
    <mergeCell ref="F10:H10"/>
    <mergeCell ref="B11:D1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J13"/>
  <sheetViews>
    <sheetView workbookViewId="0">
      <selection activeCell="E34" sqref="E34"/>
    </sheetView>
  </sheetViews>
  <sheetFormatPr defaultRowHeight="15" x14ac:dyDescent="0.25"/>
  <cols>
    <col min="1" max="1" width="9.140625" style="1"/>
    <col min="2" max="2" width="11.140625" style="1" customWidth="1"/>
    <col min="3" max="4" width="9.140625" style="1"/>
    <col min="5" max="5" width="12.5703125" style="1" customWidth="1"/>
    <col min="6" max="6" width="11" style="1" customWidth="1"/>
    <col min="7" max="7" width="9.140625" style="1"/>
    <col min="8" max="8" width="9.5703125" style="1" bestFit="1" customWidth="1"/>
    <col min="9" max="16384" width="9.140625" style="1"/>
  </cols>
  <sheetData>
    <row r="2" spans="2:10" ht="21" customHeight="1" x14ac:dyDescent="0.25">
      <c r="B2" s="66" t="s">
        <v>17</v>
      </c>
      <c r="C2" s="67"/>
      <c r="D2" s="67"/>
      <c r="E2" s="67"/>
      <c r="F2" s="67"/>
      <c r="G2" s="67"/>
      <c r="H2" s="67"/>
      <c r="I2" s="67"/>
      <c r="J2" s="68"/>
    </row>
    <row r="3" spans="2:10" ht="45" x14ac:dyDescent="0.25">
      <c r="B3" s="46"/>
      <c r="C3" s="47" t="s">
        <v>1</v>
      </c>
      <c r="D3" s="47" t="s">
        <v>2</v>
      </c>
      <c r="E3" s="47" t="s">
        <v>3</v>
      </c>
      <c r="F3" s="47" t="s">
        <v>4</v>
      </c>
      <c r="G3" s="47" t="s">
        <v>5</v>
      </c>
      <c r="H3" s="25" t="s">
        <v>12</v>
      </c>
      <c r="I3" s="25" t="s">
        <v>13</v>
      </c>
      <c r="J3" s="26" t="s">
        <v>14</v>
      </c>
    </row>
    <row r="4" spans="2:10" x14ac:dyDescent="0.25">
      <c r="B4" s="46" t="s">
        <v>7</v>
      </c>
      <c r="C4" s="48">
        <v>54</v>
      </c>
      <c r="D4" s="48">
        <v>50</v>
      </c>
      <c r="E4" s="48">
        <v>63</v>
      </c>
      <c r="F4" s="48">
        <v>59</v>
      </c>
      <c r="G4" s="48">
        <v>62</v>
      </c>
      <c r="H4" s="49">
        <f>AVERAGE(C4:G4)</f>
        <v>57.6</v>
      </c>
      <c r="I4" s="49">
        <v>50</v>
      </c>
      <c r="J4" s="50">
        <v>63</v>
      </c>
    </row>
    <row r="5" spans="2:10" x14ac:dyDescent="0.25">
      <c r="B5" s="46" t="s">
        <v>8</v>
      </c>
      <c r="C5" s="48">
        <v>62</v>
      </c>
      <c r="D5" s="48">
        <v>57</v>
      </c>
      <c r="E5" s="48">
        <v>64</v>
      </c>
      <c r="F5" s="48">
        <v>55</v>
      </c>
      <c r="G5" s="48">
        <v>62</v>
      </c>
      <c r="H5" s="49">
        <f>AVERAGE(C5:G5)</f>
        <v>60</v>
      </c>
      <c r="I5" s="49">
        <v>55</v>
      </c>
      <c r="J5" s="50">
        <v>64</v>
      </c>
    </row>
    <row r="6" spans="2:10" x14ac:dyDescent="0.25">
      <c r="B6" s="46" t="s">
        <v>9</v>
      </c>
      <c r="C6" s="48">
        <v>64</v>
      </c>
      <c r="D6" s="48">
        <v>58</v>
      </c>
      <c r="E6" s="48">
        <v>60</v>
      </c>
      <c r="F6" s="48">
        <v>52</v>
      </c>
      <c r="G6" s="48">
        <v>49</v>
      </c>
      <c r="H6" s="49">
        <f>AVERAGE(C6:G6)</f>
        <v>56.6</v>
      </c>
      <c r="I6" s="49">
        <v>49</v>
      </c>
      <c r="J6" s="50">
        <v>64</v>
      </c>
    </row>
    <row r="7" spans="2:10" x14ac:dyDescent="0.25">
      <c r="B7" s="46" t="s">
        <v>10</v>
      </c>
      <c r="C7" s="48">
        <v>64</v>
      </c>
      <c r="D7" s="48">
        <v>70</v>
      </c>
      <c r="E7" s="48">
        <v>65</v>
      </c>
      <c r="F7" s="48">
        <v>64</v>
      </c>
      <c r="G7" s="48">
        <v>58</v>
      </c>
      <c r="H7" s="49">
        <f>AVERAGE(C7:G7)</f>
        <v>64.2</v>
      </c>
      <c r="I7" s="49">
        <v>58</v>
      </c>
      <c r="J7" s="50">
        <v>70</v>
      </c>
    </row>
    <row r="8" spans="2:10" x14ac:dyDescent="0.25">
      <c r="B8" s="46" t="s">
        <v>11</v>
      </c>
      <c r="C8" s="48">
        <v>55</v>
      </c>
      <c r="D8" s="48">
        <v>62</v>
      </c>
      <c r="E8" s="48">
        <v>68</v>
      </c>
      <c r="F8" s="48">
        <v>66</v>
      </c>
      <c r="G8" s="48">
        <v>65</v>
      </c>
      <c r="H8" s="49">
        <f>AVERAGE(C8:G8)</f>
        <v>63.2</v>
      </c>
      <c r="I8" s="49">
        <v>55</v>
      </c>
      <c r="J8" s="50">
        <v>68</v>
      </c>
    </row>
    <row r="9" spans="2:10" ht="16.5" customHeight="1" x14ac:dyDescent="0.25">
      <c r="B9" s="19" t="s">
        <v>6</v>
      </c>
      <c r="C9" s="20"/>
      <c r="D9" s="20"/>
      <c r="E9" s="21">
        <f>(H4+H5+H6+H7+H8)/5</f>
        <v>60.319999999999993</v>
      </c>
      <c r="F9" s="69"/>
      <c r="G9" s="69"/>
      <c r="H9" s="69"/>
      <c r="I9" s="22"/>
      <c r="J9" s="23"/>
    </row>
    <row r="10" spans="2:10" ht="17.25" customHeight="1" x14ac:dyDescent="0.25">
      <c r="B10" s="70" t="s">
        <v>15</v>
      </c>
      <c r="C10" s="71"/>
      <c r="D10" s="71"/>
      <c r="E10" s="24">
        <f>AVERAGE(I4:I8)</f>
        <v>53.4</v>
      </c>
      <c r="F10" s="72"/>
      <c r="G10" s="72"/>
      <c r="H10" s="72"/>
      <c r="I10" s="25"/>
      <c r="J10" s="26"/>
    </row>
    <row r="11" spans="2:10" x14ac:dyDescent="0.25">
      <c r="B11" s="73" t="s">
        <v>16</v>
      </c>
      <c r="C11" s="74"/>
      <c r="D11" s="74"/>
      <c r="E11" s="27">
        <f>AVERAGE(J4:J8)</f>
        <v>65.8</v>
      </c>
      <c r="F11" s="27"/>
      <c r="G11" s="27"/>
      <c r="H11" s="28"/>
      <c r="I11" s="28"/>
      <c r="J11" s="29"/>
    </row>
    <row r="12" spans="2:10" x14ac:dyDescent="0.25">
      <c r="B12" s="2"/>
      <c r="C12" s="2"/>
      <c r="D12" s="2"/>
      <c r="E12" s="2"/>
      <c r="F12" s="2"/>
      <c r="G12" s="2"/>
    </row>
    <row r="13" spans="2:10" x14ac:dyDescent="0.25">
      <c r="B13" s="2"/>
      <c r="C13" s="2"/>
      <c r="D13" s="2"/>
      <c r="E13" s="2"/>
      <c r="F13" s="2"/>
      <c r="G13" s="2"/>
    </row>
  </sheetData>
  <mergeCells count="5">
    <mergeCell ref="B2:J2"/>
    <mergeCell ref="F9:H9"/>
    <mergeCell ref="B10:D10"/>
    <mergeCell ref="F10:H10"/>
    <mergeCell ref="B11:D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J13"/>
  <sheetViews>
    <sheetView workbookViewId="0">
      <selection activeCell="F33" sqref="F33"/>
    </sheetView>
  </sheetViews>
  <sheetFormatPr defaultRowHeight="15" x14ac:dyDescent="0.25"/>
  <cols>
    <col min="1" max="1" width="9.140625" style="1"/>
    <col min="2" max="2" width="11.140625" style="1" customWidth="1"/>
    <col min="3" max="4" width="9.140625" style="1"/>
    <col min="5" max="5" width="12.5703125" style="1" customWidth="1"/>
    <col min="6" max="6" width="11.28515625" style="1" customWidth="1"/>
    <col min="7" max="16384" width="9.140625" style="1"/>
  </cols>
  <sheetData>
    <row r="2" spans="2:10" ht="15" customHeight="1" x14ac:dyDescent="0.25">
      <c r="B2" s="75" t="s">
        <v>18</v>
      </c>
      <c r="C2" s="76"/>
      <c r="D2" s="76"/>
      <c r="E2" s="76"/>
      <c r="F2" s="76"/>
      <c r="G2" s="76"/>
      <c r="H2" s="76"/>
      <c r="I2" s="76"/>
      <c r="J2" s="77"/>
    </row>
    <row r="3" spans="2:10" ht="45" x14ac:dyDescent="0.25">
      <c r="B3" s="43"/>
      <c r="C3" s="44" t="s">
        <v>1</v>
      </c>
      <c r="D3" s="44" t="s">
        <v>2</v>
      </c>
      <c r="E3" s="44" t="s">
        <v>3</v>
      </c>
      <c r="F3" s="44" t="s">
        <v>4</v>
      </c>
      <c r="G3" s="44" t="s">
        <v>5</v>
      </c>
      <c r="H3" s="36" t="s">
        <v>12</v>
      </c>
      <c r="I3" s="36" t="s">
        <v>13</v>
      </c>
      <c r="J3" s="37" t="s">
        <v>14</v>
      </c>
    </row>
    <row r="4" spans="2:10" x14ac:dyDescent="0.25">
      <c r="B4" s="43" t="s">
        <v>7</v>
      </c>
      <c r="C4" s="45">
        <v>67</v>
      </c>
      <c r="D4" s="45">
        <v>70</v>
      </c>
      <c r="E4" s="45">
        <v>64</v>
      </c>
      <c r="F4" s="45">
        <v>72</v>
      </c>
      <c r="G4" s="45">
        <v>67</v>
      </c>
      <c r="H4" s="41">
        <f>AVERAGE(C4:G4)</f>
        <v>68</v>
      </c>
      <c r="I4" s="41">
        <v>67</v>
      </c>
      <c r="J4" s="42">
        <v>72</v>
      </c>
    </row>
    <row r="5" spans="2:10" x14ac:dyDescent="0.25">
      <c r="B5" s="43" t="s">
        <v>8</v>
      </c>
      <c r="C5" s="45">
        <v>73</v>
      </c>
      <c r="D5" s="45">
        <v>69</v>
      </c>
      <c r="E5" s="45">
        <v>74</v>
      </c>
      <c r="F5" s="45">
        <v>68</v>
      </c>
      <c r="G5" s="45">
        <v>65</v>
      </c>
      <c r="H5" s="41">
        <f>AVERAGE(C5:G5)</f>
        <v>69.8</v>
      </c>
      <c r="I5" s="41">
        <v>65</v>
      </c>
      <c r="J5" s="42">
        <v>74</v>
      </c>
    </row>
    <row r="6" spans="2:10" x14ac:dyDescent="0.25">
      <c r="B6" s="43" t="s">
        <v>9</v>
      </c>
      <c r="C6" s="45">
        <v>75</v>
      </c>
      <c r="D6" s="45">
        <v>75</v>
      </c>
      <c r="E6" s="45">
        <v>78</v>
      </c>
      <c r="F6" s="45">
        <v>76</v>
      </c>
      <c r="G6" s="45">
        <v>79</v>
      </c>
      <c r="H6" s="41">
        <f>AVERAGE(C6:G6)</f>
        <v>76.599999999999994</v>
      </c>
      <c r="I6" s="41">
        <v>75</v>
      </c>
      <c r="J6" s="42">
        <v>60</v>
      </c>
    </row>
    <row r="7" spans="2:10" x14ac:dyDescent="0.25">
      <c r="B7" s="43" t="s">
        <v>10</v>
      </c>
      <c r="C7" s="45">
        <v>79</v>
      </c>
      <c r="D7" s="45">
        <v>77</v>
      </c>
      <c r="E7" s="45">
        <v>75</v>
      </c>
      <c r="F7" s="45">
        <v>79</v>
      </c>
      <c r="G7" s="45">
        <v>74</v>
      </c>
      <c r="H7" s="41">
        <f>AVERAGE(C7:G7)</f>
        <v>76.8</v>
      </c>
      <c r="I7" s="41">
        <v>74</v>
      </c>
      <c r="J7" s="42">
        <v>79</v>
      </c>
    </row>
    <row r="8" spans="2:10" x14ac:dyDescent="0.25">
      <c r="B8" s="43" t="s">
        <v>11</v>
      </c>
      <c r="C8" s="45">
        <v>76</v>
      </c>
      <c r="D8" s="45">
        <v>78</v>
      </c>
      <c r="E8" s="45">
        <v>80</v>
      </c>
      <c r="F8" s="45">
        <v>84</v>
      </c>
      <c r="G8" s="45">
        <v>82</v>
      </c>
      <c r="H8" s="41">
        <f>AVERAGE(C8:G8)</f>
        <v>80</v>
      </c>
      <c r="I8" s="41">
        <v>76</v>
      </c>
      <c r="J8" s="42">
        <v>84</v>
      </c>
    </row>
    <row r="9" spans="2:10" ht="16.5" customHeight="1" x14ac:dyDescent="0.25">
      <c r="B9" s="30" t="s">
        <v>6</v>
      </c>
      <c r="C9" s="31"/>
      <c r="D9" s="31"/>
      <c r="E9" s="32">
        <f>(H4+H5+H6+H7+H8)/5</f>
        <v>74.239999999999995</v>
      </c>
      <c r="F9" s="78"/>
      <c r="G9" s="78"/>
      <c r="H9" s="78"/>
      <c r="I9" s="33"/>
      <c r="J9" s="34"/>
    </row>
    <row r="10" spans="2:10" ht="17.25" customHeight="1" x14ac:dyDescent="0.25">
      <c r="B10" s="80" t="s">
        <v>15</v>
      </c>
      <c r="C10" s="81"/>
      <c r="D10" s="81"/>
      <c r="E10" s="35">
        <f>AVERAGE(I4:I8)</f>
        <v>71.400000000000006</v>
      </c>
      <c r="F10" s="79"/>
      <c r="G10" s="79"/>
      <c r="H10" s="79"/>
      <c r="I10" s="36"/>
      <c r="J10" s="37"/>
    </row>
    <row r="11" spans="2:10" x14ac:dyDescent="0.25">
      <c r="B11" s="82" t="s">
        <v>16</v>
      </c>
      <c r="C11" s="83"/>
      <c r="D11" s="83"/>
      <c r="E11" s="38">
        <f>AVERAGE(J4:J8)</f>
        <v>73.8</v>
      </c>
      <c r="F11" s="38"/>
      <c r="G11" s="38"/>
      <c r="H11" s="39"/>
      <c r="I11" s="39"/>
      <c r="J11" s="40"/>
    </row>
    <row r="12" spans="2:10" x14ac:dyDescent="0.25">
      <c r="B12" s="2"/>
      <c r="C12" s="2"/>
      <c r="D12" s="2"/>
      <c r="E12" s="2"/>
      <c r="F12" s="2"/>
      <c r="G12" s="2"/>
    </row>
    <row r="13" spans="2:10" x14ac:dyDescent="0.25">
      <c r="B13" s="2"/>
      <c r="C13" s="2"/>
      <c r="D13" s="2"/>
      <c r="E13" s="2"/>
      <c r="F13" s="2"/>
      <c r="G13" s="2"/>
    </row>
  </sheetData>
  <mergeCells count="5">
    <mergeCell ref="B2:J2"/>
    <mergeCell ref="F9:H9"/>
    <mergeCell ref="F10:H10"/>
    <mergeCell ref="B10:D10"/>
    <mergeCell ref="B11:D11"/>
  </mergeCells>
  <pageMargins left="0.7" right="0.7" top="0.75" bottom="0.75" header="0.3" footer="0.3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B5:L9"/>
  <sheetViews>
    <sheetView topLeftCell="A4" workbookViewId="0">
      <selection activeCell="L34" sqref="L34"/>
    </sheetView>
  </sheetViews>
  <sheetFormatPr defaultRowHeight="15" x14ac:dyDescent="0.25"/>
  <cols>
    <col min="1" max="16384" width="9.140625" style="51"/>
  </cols>
  <sheetData>
    <row r="5" spans="2:12" ht="15" customHeight="1" x14ac:dyDescent="0.25">
      <c r="B5" s="84" t="s">
        <v>19</v>
      </c>
      <c r="C5" s="84"/>
      <c r="D5" s="84"/>
      <c r="E5" s="84"/>
      <c r="G5" s="85" t="s">
        <v>26</v>
      </c>
      <c r="H5" s="85"/>
      <c r="I5" s="85"/>
      <c r="J5" s="85"/>
      <c r="K5" s="85"/>
      <c r="L5" s="85"/>
    </row>
    <row r="6" spans="2:12" ht="30" x14ac:dyDescent="0.25">
      <c r="B6" s="52"/>
      <c r="C6" s="52" t="s">
        <v>23</v>
      </c>
      <c r="D6" s="52" t="s">
        <v>24</v>
      </c>
      <c r="E6" s="52" t="s">
        <v>25</v>
      </c>
      <c r="G6" s="56"/>
      <c r="H6" s="56" t="s">
        <v>27</v>
      </c>
      <c r="I6" s="56" t="s">
        <v>28</v>
      </c>
      <c r="J6" s="56" t="s">
        <v>29</v>
      </c>
      <c r="K6" s="56" t="s">
        <v>30</v>
      </c>
      <c r="L6" s="56" t="s">
        <v>31</v>
      </c>
    </row>
    <row r="7" spans="2:12" x14ac:dyDescent="0.25">
      <c r="B7" s="52" t="s">
        <v>20</v>
      </c>
      <c r="C7" s="53">
        <f>April!E9</f>
        <v>55.680000000000007</v>
      </c>
      <c r="D7" s="54">
        <f>April!E10</f>
        <v>48.4</v>
      </c>
      <c r="E7" s="54">
        <f>April!E11</f>
        <v>64</v>
      </c>
      <c r="G7" s="56" t="s">
        <v>20</v>
      </c>
      <c r="H7" s="55">
        <f>April!H4</f>
        <v>52</v>
      </c>
      <c r="I7" s="55">
        <f>April!H5</f>
        <v>55</v>
      </c>
      <c r="J7" s="55">
        <f>April!H6</f>
        <v>49</v>
      </c>
      <c r="K7" s="55">
        <f>April!I7</f>
        <v>58</v>
      </c>
      <c r="L7" s="55">
        <f>April!I8</f>
        <v>49</v>
      </c>
    </row>
    <row r="8" spans="2:12" x14ac:dyDescent="0.25">
      <c r="B8" s="52" t="s">
        <v>21</v>
      </c>
      <c r="C8" s="53">
        <f>May!E9</f>
        <v>60.319999999999993</v>
      </c>
      <c r="D8" s="54">
        <f>May!E10</f>
        <v>53.4</v>
      </c>
      <c r="E8" s="54">
        <f>May!E11</f>
        <v>65.8</v>
      </c>
      <c r="G8" s="56" t="s">
        <v>32</v>
      </c>
      <c r="H8" s="55">
        <f>May!H4</f>
        <v>57.6</v>
      </c>
      <c r="I8" s="55">
        <f>May!H5</f>
        <v>60</v>
      </c>
      <c r="J8" s="55">
        <f>May!H6</f>
        <v>56.6</v>
      </c>
      <c r="K8" s="55">
        <f>May!I7</f>
        <v>58</v>
      </c>
      <c r="L8" s="55">
        <f>May!H8</f>
        <v>63.2</v>
      </c>
    </row>
    <row r="9" spans="2:12" x14ac:dyDescent="0.25">
      <c r="B9" s="52" t="s">
        <v>22</v>
      </c>
      <c r="C9" s="53">
        <f>June!E9</f>
        <v>74.239999999999995</v>
      </c>
      <c r="D9" s="54">
        <f>June!E10</f>
        <v>71.400000000000006</v>
      </c>
      <c r="E9" s="54">
        <f>June!E11</f>
        <v>73.8</v>
      </c>
      <c r="G9" s="56" t="s">
        <v>22</v>
      </c>
      <c r="H9" s="55">
        <f>June!H4</f>
        <v>68</v>
      </c>
      <c r="I9" s="55">
        <f>June!H5</f>
        <v>69.8</v>
      </c>
      <c r="J9" s="55">
        <f>June!H6</f>
        <v>76.599999999999994</v>
      </c>
      <c r="K9" s="55">
        <f>June!H7</f>
        <v>76.8</v>
      </c>
      <c r="L9" s="55">
        <f>June!H8</f>
        <v>80</v>
      </c>
    </row>
  </sheetData>
  <mergeCells count="2">
    <mergeCell ref="B5:E5"/>
    <mergeCell ref="G5:L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</vt:lpstr>
      <vt:lpstr>May</vt:lpstr>
      <vt:lpstr>June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Peyton.Deason</dc:creator>
  <cp:lastModifiedBy>Peyton.Deason</cp:lastModifiedBy>
  <cp:lastPrinted>2019-04-01T20:10:51Z</cp:lastPrinted>
  <dcterms:created xsi:type="dcterms:W3CDTF">2019-03-31T20:49:35Z</dcterms:created>
  <dcterms:modified xsi:type="dcterms:W3CDTF">2019-04-01T20:13:27Z</dcterms:modified>
</cp:coreProperties>
</file>