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xamples of spreadsheet\"/>
    </mc:Choice>
  </mc:AlternateContent>
  <xr:revisionPtr revIDLastSave="0" documentId="13_ncr:1_{20066B27-6EB0-4FAA-BE01-A8F029ABB9C2}" xr6:coauthVersionLast="37" xr6:coauthVersionMax="37" xr10:uidLastSave="{00000000-0000-0000-0000-000000000000}"/>
  <bookViews>
    <workbookView minimized="1" xWindow="0" yWindow="0" windowWidth="20490" windowHeight="7545" activeTab="1" xr2:uid="{247C5EB5-D2A1-4D0B-8FB7-AB5F7939707D}"/>
  </bookViews>
  <sheets>
    <sheet name="Group 1" sheetId="1" r:id="rId1"/>
    <sheet name="Group 2" sheetId="3" r:id="rId2"/>
    <sheet name="Group 3" sheetId="4" r:id="rId3"/>
    <sheet name="Group 4" sheetId="5" r:id="rId4"/>
    <sheet name="All groups " sheetId="2" r:id="rId5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3" i="5" l="1"/>
  <c r="G14" i="5"/>
  <c r="G15" i="5"/>
  <c r="G16" i="5"/>
  <c r="G11" i="4"/>
  <c r="G13" i="4"/>
  <c r="G14" i="4"/>
  <c r="G15" i="4"/>
  <c r="G16" i="4"/>
  <c r="G9" i="3"/>
  <c r="G10" i="3"/>
  <c r="G11" i="3"/>
  <c r="G13" i="3"/>
  <c r="G14" i="3"/>
  <c r="G15" i="3"/>
  <c r="G16" i="3"/>
  <c r="C12" i="1"/>
  <c r="F17" i="5"/>
  <c r="E17" i="5"/>
  <c r="D17" i="5"/>
  <c r="C17" i="5"/>
  <c r="F12" i="5"/>
  <c r="F18" i="5" s="1"/>
  <c r="E12" i="5"/>
  <c r="E18" i="5" s="1"/>
  <c r="D12" i="5"/>
  <c r="D18" i="5" s="1"/>
  <c r="C12" i="5"/>
  <c r="C18" i="5" s="1"/>
  <c r="G11" i="5"/>
  <c r="G10" i="5"/>
  <c r="G9" i="5"/>
  <c r="G8" i="5"/>
  <c r="F17" i="4"/>
  <c r="E17" i="4"/>
  <c r="D17" i="4"/>
  <c r="C17" i="4"/>
  <c r="G17" i="4" s="1"/>
  <c r="D10" i="2" s="1"/>
  <c r="F12" i="4"/>
  <c r="F18" i="4" s="1"/>
  <c r="E12" i="4"/>
  <c r="E18" i="4" s="1"/>
  <c r="D12" i="4"/>
  <c r="D18" i="4" s="1"/>
  <c r="C12" i="4"/>
  <c r="C18" i="4" s="1"/>
  <c r="G18" i="4" s="1"/>
  <c r="G10" i="4"/>
  <c r="G9" i="4"/>
  <c r="G8" i="4"/>
  <c r="F17" i="3"/>
  <c r="E17" i="3"/>
  <c r="D17" i="3"/>
  <c r="C17" i="3"/>
  <c r="G17" i="3" s="1"/>
  <c r="D9" i="2" s="1"/>
  <c r="F12" i="3"/>
  <c r="F18" i="3" s="1"/>
  <c r="E12" i="3"/>
  <c r="E18" i="3" s="1"/>
  <c r="D12" i="3"/>
  <c r="D18" i="3" s="1"/>
  <c r="C12" i="3"/>
  <c r="C18" i="3" s="1"/>
  <c r="G18" i="3" s="1"/>
  <c r="G8" i="3"/>
  <c r="G9" i="1"/>
  <c r="G10" i="1"/>
  <c r="G11" i="1"/>
  <c r="G13" i="1"/>
  <c r="G14" i="1"/>
  <c r="G15" i="1"/>
  <c r="G16" i="1"/>
  <c r="D12" i="1"/>
  <c r="D18" i="1" s="1"/>
  <c r="E12" i="1"/>
  <c r="F12" i="1"/>
  <c r="F18" i="1" s="1"/>
  <c r="D17" i="1"/>
  <c r="E17" i="1"/>
  <c r="F17" i="1"/>
  <c r="C17" i="1"/>
  <c r="G17" i="1" s="1"/>
  <c r="D8" i="2" s="1"/>
  <c r="G17" i="5" l="1"/>
  <c r="D11" i="2" s="1"/>
  <c r="G18" i="5"/>
  <c r="G19" i="5"/>
  <c r="G12" i="5"/>
  <c r="C11" i="2" s="1"/>
  <c r="G19" i="4"/>
  <c r="G12" i="4"/>
  <c r="C10" i="2" s="1"/>
  <c r="G12" i="3"/>
  <c r="C9" i="2" s="1"/>
  <c r="G19" i="3"/>
  <c r="C18" i="1"/>
  <c r="G12" i="1"/>
  <c r="C8" i="2" s="1"/>
  <c r="F8" i="2" s="1"/>
  <c r="E18" i="1"/>
  <c r="G18" i="1" s="1"/>
  <c r="G8" i="1"/>
  <c r="G19" i="1" s="1"/>
  <c r="E11" i="2" l="1"/>
  <c r="F11" i="2"/>
  <c r="E10" i="2"/>
  <c r="F10" i="2"/>
  <c r="E9" i="2"/>
  <c r="F9" i="2"/>
  <c r="E8" i="2"/>
</calcChain>
</file>

<file path=xl/sharedStrings.xml><?xml version="1.0" encoding="utf-8"?>
<sst xmlns="http://schemas.openxmlformats.org/spreadsheetml/2006/main" count="85" uniqueCount="33">
  <si>
    <t>Group 1</t>
  </si>
  <si>
    <t>Plant 1</t>
  </si>
  <si>
    <t>Plant 2</t>
  </si>
  <si>
    <t>Plant 3</t>
  </si>
  <si>
    <t>Plant 4</t>
  </si>
  <si>
    <t>Week 1</t>
  </si>
  <si>
    <t>Week 3</t>
  </si>
  <si>
    <t>Week 4</t>
  </si>
  <si>
    <t>Week 5</t>
  </si>
  <si>
    <t>Week 6</t>
  </si>
  <si>
    <t>Week 7</t>
  </si>
  <si>
    <t>Week 8</t>
  </si>
  <si>
    <t>Week 2</t>
  </si>
  <si>
    <t>Avarage</t>
  </si>
  <si>
    <t>Total Growth overall</t>
  </si>
  <si>
    <t>Plants in Sunlight and Water</t>
  </si>
  <si>
    <t>Plants in Sunlight and little Water</t>
  </si>
  <si>
    <t>Total Average</t>
  </si>
  <si>
    <t>Total growth Month 2</t>
  </si>
  <si>
    <t>total Growth Month 1</t>
  </si>
  <si>
    <t>Plants not Sunlight and no Water</t>
  </si>
  <si>
    <t>Plants not Sunlight and little Water</t>
  </si>
  <si>
    <t>*Each vaule is in inches</t>
  </si>
  <si>
    <t>*Each Vaule is in inches</t>
  </si>
  <si>
    <t>All Data</t>
  </si>
  <si>
    <t>Group 3</t>
  </si>
  <si>
    <t xml:space="preserve">Group 2 </t>
  </si>
  <si>
    <t>Group 4</t>
  </si>
  <si>
    <t>Total Avarage</t>
  </si>
  <si>
    <t>Total Growth Month 2</t>
  </si>
  <si>
    <t>Average Growth overall</t>
  </si>
  <si>
    <t>Average Growth month 1</t>
  </si>
  <si>
    <t>Total Growth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</si>
</sst>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2" fontId="0" fillId="7" borderId="1" xfId="0" applyNumberForma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 wrapText="1"/>
    </xf>
    <xf numFmtId="0" fontId="0" fillId="8" borderId="4" xfId="0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0" fillId="9" borderId="0" xfId="0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 wrapText="1"/>
    </xf>
    <xf numFmtId="0" fontId="0" fillId="10" borderId="0" xfId="0" applyFill="1" applyBorder="1" applyAlignment="1">
      <alignment horizontal="center" vertical="center" wrapText="1"/>
    </xf>
    <xf numFmtId="0" fontId="0" fillId="10" borderId="6" xfId="0" applyFill="1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2" fontId="0" fillId="8" borderId="1" xfId="0" applyNumberFormat="1" applyFill="1" applyBorder="1" applyAlignment="1">
      <alignment horizontal="center" vertical="center" wrapText="1"/>
    </xf>
    <xf numFmtId="0" fontId="0" fillId="11" borderId="2" xfId="0" applyFill="1" applyBorder="1" applyAlignment="1">
      <alignment horizontal="center" vertical="center" wrapText="1"/>
    </xf>
    <xf numFmtId="0" fontId="0" fillId="11" borderId="3" xfId="0" applyFill="1" applyBorder="1" applyAlignment="1">
      <alignment horizontal="center" vertical="center" wrapText="1"/>
    </xf>
    <xf numFmtId="0" fontId="0" fillId="11" borderId="4" xfId="0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 vertical="center" wrapText="1"/>
    </xf>
    <xf numFmtId="0" fontId="0" fillId="12" borderId="0" xfId="0" applyFill="1" applyBorder="1" applyAlignment="1">
      <alignment horizontal="center" vertical="center" wrapText="1"/>
    </xf>
    <xf numFmtId="0" fontId="0" fillId="12" borderId="6" xfId="0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 vertical="center" wrapText="1"/>
    </xf>
    <xf numFmtId="0" fontId="0" fillId="11" borderId="0" xfId="0" applyFill="1" applyBorder="1" applyAlignment="1">
      <alignment horizontal="center" vertical="center" wrapText="1"/>
    </xf>
    <xf numFmtId="0" fontId="0" fillId="11" borderId="6" xfId="0" applyFill="1" applyBorder="1" applyAlignment="1">
      <alignment horizontal="center" vertical="center" wrapText="1"/>
    </xf>
    <xf numFmtId="0" fontId="0" fillId="11" borderId="7" xfId="0" applyFill="1" applyBorder="1" applyAlignment="1">
      <alignment horizontal="center" vertical="center" wrapText="1"/>
    </xf>
    <xf numFmtId="0" fontId="0" fillId="13" borderId="1" xfId="0" applyFill="1" applyBorder="1" applyAlignment="1">
      <alignment horizontal="center" vertical="center" wrapText="1"/>
    </xf>
    <xf numFmtId="2" fontId="0" fillId="13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0" fillId="14" borderId="0" xfId="0" applyFill="1" applyAlignment="1">
      <alignment horizontal="center" vertical="center" wrapText="1"/>
    </xf>
    <xf numFmtId="0" fontId="0" fillId="15" borderId="0" xfId="0" applyFill="1" applyAlignment="1">
      <alignment horizontal="center" vertical="center" wrapText="1"/>
    </xf>
    <xf numFmtId="0" fontId="0" fillId="14" borderId="0" xfId="0" applyFill="1" applyAlignment="1">
      <alignment horizontal="center" vertical="center" wrapText="1"/>
    </xf>
    <xf numFmtId="2" fontId="0" fillId="16" borderId="0" xfId="0" applyNumberFormat="1" applyFill="1" applyAlignment="1">
      <alignment horizontal="center" vertical="center" wrapText="1"/>
    </xf>
    <xf numFmtId="0" fontId="0" fillId="16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2F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Growth</a:t>
            </a:r>
            <a:r>
              <a:rPr lang="en-US" baseline="0"/>
              <a:t> over Each week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182401755993506E-2"/>
          <c:y val="0.17171296296296298"/>
          <c:w val="0.89655796150481193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'Group 1'!$C$7</c:f>
              <c:strCache>
                <c:ptCount val="1"/>
                <c:pt idx="0">
                  <c:v>Plant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('Group 1'!$B$8:$B$11,'Group 1'!$B$13:$B$16)</c:f>
              <c:strCache>
                <c:ptCount val="8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</c:strCache>
            </c:strRef>
          </c:cat>
          <c:val>
            <c:numRef>
              <c:f>('Group 1'!$C$8:$C$11,'Group 1'!$C$13:$C$16)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0-9DC7-4B99-9B74-513074DC226C}"/>
            </c:ext>
          </c:extLst>
        </c:ser>
        <c:ser>
          <c:idx val="1"/>
          <c:order val="1"/>
          <c:tx>
            <c:strRef>
              <c:f>'Group 1'!$D$7</c:f>
              <c:strCache>
                <c:ptCount val="1"/>
                <c:pt idx="0">
                  <c:v>Plant 2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('Group 1'!$B$8:$B$11,'Group 1'!$B$13:$B$16)</c:f>
              <c:strCache>
                <c:ptCount val="8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</c:strCache>
            </c:strRef>
          </c:cat>
          <c:val>
            <c:numRef>
              <c:f>('Group 1'!$D$8:$D$11,'Group 1'!$D$13:$D$16)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1-9DC7-4B99-9B74-513074DC226C}"/>
            </c:ext>
          </c:extLst>
        </c:ser>
        <c:ser>
          <c:idx val="2"/>
          <c:order val="2"/>
          <c:tx>
            <c:strRef>
              <c:f>'Group 1'!$E$7</c:f>
              <c:strCache>
                <c:ptCount val="1"/>
                <c:pt idx="0">
                  <c:v>Plant 3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('Group 1'!$B$8:$B$11,'Group 1'!$B$13:$B$16)</c:f>
              <c:strCache>
                <c:ptCount val="8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</c:strCache>
            </c:strRef>
          </c:cat>
          <c:val>
            <c:numRef>
              <c:f>('Group 1'!$E$8:$E$11,'Group 1'!$E$13:$E$16)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2-9DC7-4B99-9B74-513074DC226C}"/>
            </c:ext>
          </c:extLst>
        </c:ser>
        <c:ser>
          <c:idx val="3"/>
          <c:order val="3"/>
          <c:tx>
            <c:strRef>
              <c:f>'Group 1'!$F$7</c:f>
              <c:strCache>
                <c:ptCount val="1"/>
                <c:pt idx="0">
                  <c:v>Plant 4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('Group 1'!$B$8:$B$11,'Group 1'!$B$13:$B$16)</c:f>
              <c:strCache>
                <c:ptCount val="8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</c:strCache>
            </c:strRef>
          </c:cat>
          <c:val>
            <c:numRef>
              <c:f>('Group 1'!$F$8:$F$11,'Group 1'!$F$13:$F$16)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3-9DC7-4B99-9B74-513074DC2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6976192"/>
        <c:axId val="636971272"/>
      </c:barChart>
      <c:catAx>
        <c:axId val="63697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971272"/>
        <c:crosses val="autoZero"/>
        <c:auto val="1"/>
        <c:lblAlgn val="ctr"/>
        <c:lblOffset val="100"/>
        <c:noMultiLvlLbl val="0"/>
      </c:catAx>
      <c:valAx>
        <c:axId val="636971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97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>
      <a:gsLst>
        <a:gs pos="0">
          <a:schemeClr val="accent2">
            <a:lumMod val="20000"/>
            <a:lumOff val="80000"/>
          </a:schemeClr>
        </a:gs>
        <a:gs pos="74000">
          <a:schemeClr val="accent2">
            <a:lumMod val="60000"/>
            <a:lumOff val="40000"/>
          </a:schemeClr>
        </a:gs>
        <a:gs pos="83000">
          <a:schemeClr val="accent2">
            <a:lumMod val="60000"/>
            <a:lumOff val="40000"/>
          </a:schemeClr>
        </a:gs>
        <a:gs pos="14134">
          <a:schemeClr val="accent2">
            <a:lumMod val="20000"/>
            <a:lumOff val="80000"/>
          </a:schemeClr>
        </a:gs>
        <a:gs pos="100000">
          <a:schemeClr val="accent2">
            <a:lumMod val="40000"/>
            <a:lumOff val="60000"/>
          </a:schemeClr>
        </a:gs>
      </a:gsLst>
      <a:lin ang="5400000" scaled="1"/>
    </a:gradFill>
    <a:ln w="9525" cap="flat" cmpd="sng" algn="ctr"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Growth</a:t>
            </a:r>
            <a:r>
              <a:rPr lang="en-US" baseline="0"/>
              <a:t> over Each week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182401755993506E-2"/>
          <c:y val="0.17171296296296298"/>
          <c:w val="0.89655796150481193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'Group 4'!$C$7</c:f>
              <c:strCache>
                <c:ptCount val="1"/>
                <c:pt idx="0">
                  <c:v>Plant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('Group 4'!$B$8:$B$11,'Group 4'!$B$13:$B$16)</c:f>
              <c:strCache>
                <c:ptCount val="8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</c:strCache>
            </c:strRef>
          </c:cat>
          <c:val>
            <c:numRef>
              <c:f>('Group 4'!$C$8:$C$11,'Group 4'!$C$13:$C$16)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0-6C5B-41C3-AA81-C06AB4F11710}"/>
            </c:ext>
          </c:extLst>
        </c:ser>
        <c:ser>
          <c:idx val="1"/>
          <c:order val="1"/>
          <c:tx>
            <c:strRef>
              <c:f>'Group 4'!$D$7</c:f>
              <c:strCache>
                <c:ptCount val="1"/>
                <c:pt idx="0">
                  <c:v>Plant 2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('Group 4'!$B$8:$B$11,'Group 4'!$B$13:$B$16)</c:f>
              <c:strCache>
                <c:ptCount val="8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</c:strCache>
            </c:strRef>
          </c:cat>
          <c:val>
            <c:numRef>
              <c:f>('Group 4'!$D$8:$D$11,'Group 4'!$D$13:$D$16)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1-6C5B-41C3-AA81-C06AB4F11710}"/>
            </c:ext>
          </c:extLst>
        </c:ser>
        <c:ser>
          <c:idx val="2"/>
          <c:order val="2"/>
          <c:tx>
            <c:strRef>
              <c:f>'Group 4'!$E$7</c:f>
              <c:strCache>
                <c:ptCount val="1"/>
                <c:pt idx="0">
                  <c:v>Plant 3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('Group 4'!$B$8:$B$11,'Group 4'!$B$13:$B$16)</c:f>
              <c:strCache>
                <c:ptCount val="8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</c:strCache>
            </c:strRef>
          </c:cat>
          <c:val>
            <c:numRef>
              <c:f>('Group 4'!$E$8:$E$11,'Group 4'!$E$13:$E$16)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2-6C5B-41C3-AA81-C06AB4F11710}"/>
            </c:ext>
          </c:extLst>
        </c:ser>
        <c:ser>
          <c:idx val="3"/>
          <c:order val="3"/>
          <c:tx>
            <c:strRef>
              <c:f>'Group 4'!$F$7</c:f>
              <c:strCache>
                <c:ptCount val="1"/>
                <c:pt idx="0">
                  <c:v>Plant 4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('Group 4'!$B$8:$B$11,'Group 4'!$B$13:$B$16)</c:f>
              <c:strCache>
                <c:ptCount val="8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</c:strCache>
            </c:strRef>
          </c:cat>
          <c:val>
            <c:numRef>
              <c:f>('Group 4'!$F$8:$F$11,'Group 4'!$F$13:$F$16)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3-6C5B-41C3-AA81-C06AB4F11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6976192"/>
        <c:axId val="636971272"/>
      </c:barChart>
      <c:catAx>
        <c:axId val="63697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971272"/>
        <c:crosses val="autoZero"/>
        <c:auto val="1"/>
        <c:lblAlgn val="ctr"/>
        <c:lblOffset val="100"/>
        <c:noMultiLvlLbl val="0"/>
      </c:catAx>
      <c:valAx>
        <c:axId val="636971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97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>
      <a:gsLst>
        <a:gs pos="0">
          <a:schemeClr val="accent6">
            <a:lumMod val="20000"/>
            <a:lumOff val="80000"/>
          </a:schemeClr>
        </a:gs>
        <a:gs pos="74000">
          <a:schemeClr val="accent6">
            <a:lumMod val="60000"/>
            <a:lumOff val="40000"/>
          </a:schemeClr>
        </a:gs>
        <a:gs pos="91143">
          <a:schemeClr val="accent6">
            <a:lumMod val="40000"/>
            <a:lumOff val="60000"/>
          </a:schemeClr>
        </a:gs>
        <a:gs pos="83000">
          <a:schemeClr val="accent6">
            <a:lumMod val="60000"/>
            <a:lumOff val="40000"/>
          </a:schemeClr>
        </a:gs>
        <a:gs pos="14134">
          <a:schemeClr val="accent6">
            <a:lumMod val="20000"/>
            <a:lumOff val="80000"/>
          </a:schemeClr>
        </a:gs>
        <a:gs pos="100000">
          <a:schemeClr val="accent6">
            <a:lumMod val="40000"/>
            <a:lumOff val="60000"/>
          </a:schemeClr>
        </a:gs>
      </a:gsLst>
      <a:lin ang="5400000" scaled="1"/>
    </a:gradFill>
    <a:ln w="9525" cap="flat" cmpd="sng" algn="ctr"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Avarage Of</a:t>
            </a:r>
            <a:r>
              <a:rPr lang="en-US" baseline="0"/>
              <a:t> Each Week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'Group 4'!$G$7</c:f>
              <c:strCache>
                <c:ptCount val="1"/>
                <c:pt idx="0">
                  <c:v>Avarage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('Group 4'!$G$8:$G$11,'Group 4'!$G$13:$G$16)</c:f>
              <c:numCache>
                <c:formatCode>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AA-4449-9687-A39E4F1CB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5533032"/>
        <c:axId val="635535328"/>
      </c:barChart>
      <c:catAx>
        <c:axId val="6355330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5535328"/>
        <c:crosses val="autoZero"/>
        <c:auto val="1"/>
        <c:lblAlgn val="ctr"/>
        <c:lblOffset val="100"/>
        <c:noMultiLvlLbl val="0"/>
      </c:catAx>
      <c:valAx>
        <c:axId val="63553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5533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1000">
          <a:schemeClr val="accent6">
            <a:lumMod val="20000"/>
            <a:lumOff val="80000"/>
          </a:schemeClr>
        </a:gs>
        <a:gs pos="64000">
          <a:schemeClr val="accent6">
            <a:lumMod val="60000"/>
            <a:lumOff val="40000"/>
          </a:schemeClr>
        </a:gs>
        <a:gs pos="85000">
          <a:schemeClr val="accent6">
            <a:lumMod val="60000"/>
            <a:lumOff val="40000"/>
          </a:schemeClr>
        </a:gs>
        <a:gs pos="100000">
          <a:schemeClr val="accent6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Growth</a:t>
            </a:r>
            <a:r>
              <a:rPr lang="en-US" baseline="0"/>
              <a:t> Each Month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'Group 4'!$B$12</c:f>
              <c:strCache>
                <c:ptCount val="1"/>
                <c:pt idx="0">
                  <c:v>total Growth Month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'Group 4'!$C$12:$F$12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0D-4D8D-A251-D062FF2B6795}"/>
            </c:ext>
          </c:extLst>
        </c:ser>
        <c:ser>
          <c:idx val="1"/>
          <c:order val="1"/>
          <c:tx>
            <c:strRef>
              <c:f>'Group 4'!$B$17</c:f>
              <c:strCache>
                <c:ptCount val="1"/>
                <c:pt idx="0">
                  <c:v>Total growth Month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'Group 4'!$C$17:$F$17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0D-4D8D-A251-D062FF2B6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3196648"/>
        <c:axId val="513196976"/>
      </c:barChart>
      <c:catAx>
        <c:axId val="5131966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196976"/>
        <c:crosses val="autoZero"/>
        <c:auto val="1"/>
        <c:lblAlgn val="ctr"/>
        <c:lblOffset val="100"/>
        <c:noMultiLvlLbl val="0"/>
      </c:catAx>
      <c:valAx>
        <c:axId val="51319697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196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1000">
          <a:schemeClr val="accent6">
            <a:lumMod val="20000"/>
            <a:lumOff val="80000"/>
          </a:schemeClr>
        </a:gs>
        <a:gs pos="64000">
          <a:schemeClr val="accent6">
            <a:lumMod val="60000"/>
            <a:lumOff val="40000"/>
          </a:schemeClr>
        </a:gs>
        <a:gs pos="83000">
          <a:schemeClr val="accent6">
            <a:lumMod val="60000"/>
            <a:lumOff val="40000"/>
          </a:schemeClr>
        </a:gs>
        <a:gs pos="100000">
          <a:schemeClr val="accent6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3206036745406826E-2"/>
          <c:y val="0.16480314960629919"/>
          <c:w val="0.8762384076990376"/>
          <c:h val="0.777361111111111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'All groups '!$E$7</c:f>
              <c:strCache>
                <c:ptCount val="1"/>
                <c:pt idx="0">
                  <c:v>Total Growth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'All groups '!$B$8:$B$11</c:f>
              <c:strCache>
                <c:ptCount val="4"/>
                <c:pt idx="0">
                  <c:v>Group 1</c:v>
                </c:pt>
                <c:pt idx="1">
                  <c:v>Group 2 </c:v>
                </c:pt>
                <c:pt idx="2">
                  <c:v>Group 3</c:v>
                </c:pt>
                <c:pt idx="3">
                  <c:v>Group 4</c:v>
                </c:pt>
              </c:strCache>
            </c:strRef>
          </c:cat>
          <c:val>
            <c:numRef>
              <c:f>'All groups '!$E$8:$E$11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26-4D6B-B618-C2AA16818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3722688"/>
        <c:axId val="637898320"/>
      </c:barChart>
      <c:catAx>
        <c:axId val="51372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7898320"/>
        <c:crosses val="autoZero"/>
        <c:auto val="1"/>
        <c:lblAlgn val="ctr"/>
        <c:lblOffset val="100"/>
        <c:noMultiLvlLbl val="0"/>
      </c:catAx>
      <c:valAx>
        <c:axId val="63789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722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1000">
          <a:schemeClr val="bg2">
            <a:lumMod val="90000"/>
          </a:schemeClr>
        </a:gs>
        <a:gs pos="64000">
          <a:schemeClr val="bg2">
            <a:lumMod val="50000"/>
          </a:schemeClr>
        </a:gs>
        <a:gs pos="83000">
          <a:schemeClr val="bg2">
            <a:lumMod val="75000"/>
          </a:schemeClr>
        </a:gs>
        <a:gs pos="100000">
          <a:schemeClr val="bg2">
            <a:lumMod val="75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groups '!$F$7</c:f>
              <c:strCache>
                <c:ptCount val="1"/>
                <c:pt idx="0">
                  <c:v>Average Growth overall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'All groups '!$B$8:$B$11</c:f>
              <c:strCache>
                <c:ptCount val="4"/>
                <c:pt idx="0">
                  <c:v>Group 1</c:v>
                </c:pt>
                <c:pt idx="1">
                  <c:v>Group 2 </c:v>
                </c:pt>
                <c:pt idx="2">
                  <c:v>Group 3</c:v>
                </c:pt>
                <c:pt idx="3">
                  <c:v>Group 4</c:v>
                </c:pt>
              </c:strCache>
            </c:strRef>
          </c:cat>
          <c:val>
            <c:numRef>
              <c:f>'All groups '!$F$8:$F$11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41-43CD-929C-CA79502D1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7585992"/>
        <c:axId val="507586976"/>
      </c:barChart>
      <c:catAx>
        <c:axId val="507585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7586976"/>
        <c:crosses val="autoZero"/>
        <c:auto val="1"/>
        <c:lblAlgn val="ctr"/>
        <c:lblOffset val="100"/>
        <c:noMultiLvlLbl val="0"/>
      </c:catAx>
      <c:valAx>
        <c:axId val="507586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7585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1000">
          <a:schemeClr val="bg2">
            <a:lumMod val="90000"/>
          </a:schemeClr>
        </a:gs>
        <a:gs pos="64000">
          <a:schemeClr val="bg2">
            <a:lumMod val="50000"/>
          </a:schemeClr>
        </a:gs>
        <a:gs pos="83000">
          <a:schemeClr val="bg2">
            <a:lumMod val="75000"/>
          </a:schemeClr>
        </a:gs>
        <a:gs pos="100000">
          <a:schemeClr val="bg2">
            <a:lumMod val="75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Avarage Of</a:t>
            </a:r>
            <a:r>
              <a:rPr lang="en-US" baseline="0"/>
              <a:t> Each Week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'Group 1'!$G$7</c:f>
              <c:strCache>
                <c:ptCount val="1"/>
                <c:pt idx="0">
                  <c:v>Avarage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('Group 1'!$G$8:$G$11,'Group 1'!$G$13:$G$16)</c:f>
              <c:numCache>
                <c:formatCode>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F9-48B4-97F4-3D5CC4E68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5533032"/>
        <c:axId val="635535328"/>
      </c:barChart>
      <c:catAx>
        <c:axId val="6355330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5535328"/>
        <c:crosses val="autoZero"/>
        <c:auto val="1"/>
        <c:lblAlgn val="ctr"/>
        <c:lblOffset val="100"/>
        <c:noMultiLvlLbl val="0"/>
      </c:catAx>
      <c:valAx>
        <c:axId val="63553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5533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1000">
          <a:schemeClr val="accent2">
            <a:lumMod val="20000"/>
            <a:lumOff val="80000"/>
          </a:schemeClr>
        </a:gs>
        <a:gs pos="64000">
          <a:schemeClr val="accent2">
            <a:lumMod val="60000"/>
            <a:lumOff val="40000"/>
          </a:schemeClr>
        </a:gs>
        <a:gs pos="83000">
          <a:schemeClr val="accent2">
            <a:lumMod val="60000"/>
            <a:lumOff val="40000"/>
          </a:schemeClr>
        </a:gs>
        <a:gs pos="100000">
          <a:schemeClr val="accent2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Growth</a:t>
            </a:r>
            <a:r>
              <a:rPr lang="en-US" baseline="0"/>
              <a:t> Each Month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'Group 1'!$B$12</c:f>
              <c:strCache>
                <c:ptCount val="1"/>
                <c:pt idx="0">
                  <c:v>total Growth Month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'Group 1'!$C$12:$F$12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87-47AE-9584-B3973B3B2A30}"/>
            </c:ext>
          </c:extLst>
        </c:ser>
        <c:ser>
          <c:idx val="1"/>
          <c:order val="1"/>
          <c:tx>
            <c:strRef>
              <c:f>'Group 1'!$B$17</c:f>
              <c:strCache>
                <c:ptCount val="1"/>
                <c:pt idx="0">
                  <c:v>Total growth Month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'Group 1'!$C$17:$F$17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87-47AE-9584-B3973B3B2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3196648"/>
        <c:axId val="513196976"/>
      </c:barChart>
      <c:catAx>
        <c:axId val="5131966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196976"/>
        <c:crosses val="autoZero"/>
        <c:auto val="1"/>
        <c:lblAlgn val="ctr"/>
        <c:lblOffset val="100"/>
        <c:noMultiLvlLbl val="0"/>
      </c:catAx>
      <c:valAx>
        <c:axId val="513196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196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1000">
          <a:schemeClr val="accent2">
            <a:lumMod val="20000"/>
            <a:lumOff val="80000"/>
          </a:schemeClr>
        </a:gs>
        <a:gs pos="64000">
          <a:schemeClr val="accent2">
            <a:lumMod val="60000"/>
            <a:lumOff val="40000"/>
          </a:schemeClr>
        </a:gs>
        <a:gs pos="83000">
          <a:schemeClr val="accent2">
            <a:lumMod val="60000"/>
            <a:lumOff val="40000"/>
          </a:schemeClr>
        </a:gs>
        <a:gs pos="100000">
          <a:schemeClr val="accent2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Growth</a:t>
            </a:r>
            <a:r>
              <a:rPr lang="en-US" baseline="0"/>
              <a:t> over each Week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344203849518811"/>
          <c:y val="0.16245370370370371"/>
          <c:w val="0.89655796150481193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'Group 2'!$C$7</c:f>
              <c:strCache>
                <c:ptCount val="1"/>
                <c:pt idx="0">
                  <c:v>Plant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('Group 2'!$B$8:$B$11,'Group 2'!$B$13:$B$16)</c:f>
              <c:strCache>
                <c:ptCount val="8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</c:strCache>
            </c:strRef>
          </c:cat>
          <c:val>
            <c:numRef>
              <c:f>('Group 2'!$C$8:$C$11,'Group 2'!$C$13:$C$16)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0-0BFB-403E-9D8F-15C5F5D0CD38}"/>
            </c:ext>
          </c:extLst>
        </c:ser>
        <c:ser>
          <c:idx val="1"/>
          <c:order val="1"/>
          <c:tx>
            <c:strRef>
              <c:f>'Group 2'!$D$7</c:f>
              <c:strCache>
                <c:ptCount val="1"/>
                <c:pt idx="0">
                  <c:v>Plant 2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('Group 2'!$B$8:$B$11,'Group 2'!$B$13:$B$16)</c:f>
              <c:strCache>
                <c:ptCount val="8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</c:strCache>
            </c:strRef>
          </c:cat>
          <c:val>
            <c:numRef>
              <c:f>('Group 2'!$D$8:$D$11,'Group 2'!$D$13:$D$16)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1-0BFB-403E-9D8F-15C5F5D0CD38}"/>
            </c:ext>
          </c:extLst>
        </c:ser>
        <c:ser>
          <c:idx val="2"/>
          <c:order val="2"/>
          <c:tx>
            <c:strRef>
              <c:f>'Group 2'!$E$7</c:f>
              <c:strCache>
                <c:ptCount val="1"/>
                <c:pt idx="0">
                  <c:v>Plant 3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('Group 2'!$B$8:$B$11,'Group 2'!$B$13:$B$16)</c:f>
              <c:strCache>
                <c:ptCount val="8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</c:strCache>
            </c:strRef>
          </c:cat>
          <c:val>
            <c:numRef>
              <c:f>('Group 2'!$E$8:$E$11,'Group 2'!$E$13:$E$16)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2-0BFB-403E-9D8F-15C5F5D0CD38}"/>
            </c:ext>
          </c:extLst>
        </c:ser>
        <c:ser>
          <c:idx val="3"/>
          <c:order val="3"/>
          <c:tx>
            <c:strRef>
              <c:f>'Group 2'!$F$7</c:f>
              <c:strCache>
                <c:ptCount val="1"/>
                <c:pt idx="0">
                  <c:v>Plant 4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('Group 2'!$B$8:$B$11,'Group 2'!$B$13:$B$16)</c:f>
              <c:strCache>
                <c:ptCount val="8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</c:strCache>
            </c:strRef>
          </c:cat>
          <c:val>
            <c:numRef>
              <c:f>('Group 2'!$F$8:$F$11,'Group 2'!$F$13:$F$16)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3-0BFB-403E-9D8F-15C5F5D0C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6976192"/>
        <c:axId val="636971272"/>
      </c:barChart>
      <c:catAx>
        <c:axId val="63697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971272"/>
        <c:crosses val="autoZero"/>
        <c:auto val="1"/>
        <c:lblAlgn val="ctr"/>
        <c:lblOffset val="100"/>
        <c:noMultiLvlLbl val="0"/>
      </c:catAx>
      <c:valAx>
        <c:axId val="636971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97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20000"/>
            <a:lumOff val="80000"/>
          </a:schemeClr>
        </a:gs>
        <a:gs pos="74000">
          <a:schemeClr val="accent1">
            <a:lumMod val="60000"/>
            <a:lumOff val="40000"/>
          </a:schemeClr>
        </a:gs>
        <a:gs pos="83000">
          <a:schemeClr val="accent1">
            <a:lumMod val="60000"/>
            <a:lumOff val="40000"/>
          </a:schemeClr>
        </a:gs>
        <a:gs pos="14134">
          <a:schemeClr val="accent1">
            <a:lumMod val="40000"/>
            <a:lumOff val="60000"/>
          </a:schemeClr>
        </a:gs>
        <a:gs pos="100000">
          <a:schemeClr val="accent1">
            <a:lumMod val="40000"/>
            <a:lumOff val="60000"/>
          </a:schemeClr>
        </a:gs>
      </a:gsLst>
      <a:lin ang="5400000" scaled="1"/>
    </a:gradFill>
    <a:ln w="9525" cap="flat" cmpd="sng" algn="ctr"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Avarage Of</a:t>
            </a:r>
            <a:r>
              <a:rPr lang="en-US" baseline="0"/>
              <a:t> Each Week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'Group 2'!$G$7</c:f>
              <c:strCache>
                <c:ptCount val="1"/>
                <c:pt idx="0">
                  <c:v>Avarage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('Group 2'!$G$8:$G$11,'Group 2'!$G$13:$G$16)</c:f>
              <c:numCache>
                <c:formatCode>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23-4ED2-8C03-AB116AAD3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5533032"/>
        <c:axId val="635535328"/>
      </c:barChart>
      <c:catAx>
        <c:axId val="6355330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5535328"/>
        <c:crosses val="autoZero"/>
        <c:auto val="1"/>
        <c:lblAlgn val="ctr"/>
        <c:lblOffset val="100"/>
        <c:noMultiLvlLbl val="0"/>
      </c:catAx>
      <c:valAx>
        <c:axId val="63553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5533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1000">
          <a:schemeClr val="accent1">
            <a:lumMod val="40000"/>
            <a:lumOff val="60000"/>
          </a:schemeClr>
        </a:gs>
        <a:gs pos="64000">
          <a:schemeClr val="accent1">
            <a:lumMod val="60000"/>
            <a:lumOff val="40000"/>
          </a:schemeClr>
        </a:gs>
        <a:gs pos="92000">
          <a:schemeClr val="accent1">
            <a:lumMod val="40000"/>
            <a:lumOff val="60000"/>
          </a:schemeClr>
        </a:gs>
        <a:gs pos="100000">
          <a:schemeClr val="accent1">
            <a:lumMod val="40000"/>
            <a:lumOff val="60000"/>
          </a:schemeClr>
        </a:gs>
      </a:gsLst>
      <a:lin ang="5400000" scaled="1"/>
    </a:gradFill>
    <a:ln w="9525" cap="flat" cmpd="sng" algn="ctr"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Growth</a:t>
            </a:r>
            <a:r>
              <a:rPr lang="en-US" baseline="0"/>
              <a:t> Each Month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'Group 2'!$B$12</c:f>
              <c:strCache>
                <c:ptCount val="1"/>
                <c:pt idx="0">
                  <c:v>total Growth Month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'Group 2'!$C$12:$F$12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0C-4098-ABE7-E4D5D01AF767}"/>
            </c:ext>
          </c:extLst>
        </c:ser>
        <c:ser>
          <c:idx val="1"/>
          <c:order val="1"/>
          <c:tx>
            <c:strRef>
              <c:f>'Group 2'!$B$17</c:f>
              <c:strCache>
                <c:ptCount val="1"/>
                <c:pt idx="0">
                  <c:v>Total growth Month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'Group 2'!$C$17:$F$17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0C-4098-ABE7-E4D5D01AF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3196648"/>
        <c:axId val="513196976"/>
      </c:barChart>
      <c:catAx>
        <c:axId val="5131966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196976"/>
        <c:crosses val="autoZero"/>
        <c:auto val="1"/>
        <c:lblAlgn val="ctr"/>
        <c:lblOffset val="100"/>
        <c:noMultiLvlLbl val="0"/>
      </c:catAx>
      <c:valAx>
        <c:axId val="513196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196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1000">
          <a:schemeClr val="accent1">
            <a:lumMod val="20000"/>
            <a:lumOff val="80000"/>
          </a:schemeClr>
        </a:gs>
        <a:gs pos="64000">
          <a:schemeClr val="accent1">
            <a:lumMod val="60000"/>
            <a:lumOff val="40000"/>
          </a:schemeClr>
        </a:gs>
        <a:gs pos="83000">
          <a:schemeClr val="accent1">
            <a:lumMod val="60000"/>
            <a:lumOff val="40000"/>
          </a:schemeClr>
        </a:gs>
        <a:gs pos="100000">
          <a:schemeClr val="accent1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Growth</a:t>
            </a:r>
            <a:r>
              <a:rPr lang="en-US" baseline="0"/>
              <a:t> over Each week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182401755993506E-2"/>
          <c:y val="0.17171296296296298"/>
          <c:w val="0.89655796150481193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'Group 3'!$C$7</c:f>
              <c:strCache>
                <c:ptCount val="1"/>
                <c:pt idx="0">
                  <c:v>Plant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('Group 3'!$B$8:$B$11,'Group 3'!$B$13:$B$16)</c:f>
              <c:strCache>
                <c:ptCount val="8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</c:strCache>
            </c:strRef>
          </c:cat>
          <c:val>
            <c:numRef>
              <c:f>('Group 3'!$C$8:$C$11,'Group 3'!$C$13:$C$16)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0-8787-4F1B-93E2-71F67F3A9F07}"/>
            </c:ext>
          </c:extLst>
        </c:ser>
        <c:ser>
          <c:idx val="1"/>
          <c:order val="1"/>
          <c:tx>
            <c:strRef>
              <c:f>'Group 3'!$D$7</c:f>
              <c:strCache>
                <c:ptCount val="1"/>
                <c:pt idx="0">
                  <c:v>Plant 2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('Group 3'!$B$8:$B$11,'Group 3'!$B$13:$B$16)</c:f>
              <c:strCache>
                <c:ptCount val="8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</c:strCache>
            </c:strRef>
          </c:cat>
          <c:val>
            <c:numRef>
              <c:f>('Group 3'!$D$8:$D$11,'Group 3'!$D$13:$D$16)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1-8787-4F1B-93E2-71F67F3A9F07}"/>
            </c:ext>
          </c:extLst>
        </c:ser>
        <c:ser>
          <c:idx val="2"/>
          <c:order val="2"/>
          <c:tx>
            <c:strRef>
              <c:f>'Group 3'!$E$7</c:f>
              <c:strCache>
                <c:ptCount val="1"/>
                <c:pt idx="0">
                  <c:v>Plant 3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('Group 3'!$B$8:$B$11,'Group 3'!$B$13:$B$16)</c:f>
              <c:strCache>
                <c:ptCount val="8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</c:strCache>
            </c:strRef>
          </c:cat>
          <c:val>
            <c:numRef>
              <c:f>('Group 3'!$E$8:$E$11,'Group 3'!$E$13:$E$16)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2-8787-4F1B-93E2-71F67F3A9F07}"/>
            </c:ext>
          </c:extLst>
        </c:ser>
        <c:ser>
          <c:idx val="3"/>
          <c:order val="3"/>
          <c:tx>
            <c:strRef>
              <c:f>'Group 3'!$F$7</c:f>
              <c:strCache>
                <c:ptCount val="1"/>
                <c:pt idx="0">
                  <c:v>Plant 4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('Group 3'!$B$8:$B$11,'Group 3'!$B$13:$B$16)</c:f>
              <c:strCache>
                <c:ptCount val="8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</c:strCache>
            </c:strRef>
          </c:cat>
          <c:val>
            <c:numRef>
              <c:f>('Group 3'!$F$8:$F$11,'Group 3'!$F$13:$F$16)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3-8787-4F1B-93E2-71F67F3A9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6976192"/>
        <c:axId val="636971272"/>
      </c:barChart>
      <c:catAx>
        <c:axId val="63697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971272"/>
        <c:crosses val="autoZero"/>
        <c:auto val="1"/>
        <c:lblAlgn val="ctr"/>
        <c:lblOffset val="100"/>
        <c:noMultiLvlLbl val="0"/>
      </c:catAx>
      <c:valAx>
        <c:axId val="636971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97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>
      <a:gsLst>
        <a:gs pos="0">
          <a:schemeClr val="accent3">
            <a:lumMod val="20000"/>
            <a:lumOff val="80000"/>
          </a:schemeClr>
        </a:gs>
        <a:gs pos="74000">
          <a:schemeClr val="accent3">
            <a:lumMod val="60000"/>
            <a:lumOff val="40000"/>
          </a:schemeClr>
        </a:gs>
        <a:gs pos="83000">
          <a:schemeClr val="accent3">
            <a:lumMod val="60000"/>
            <a:lumOff val="40000"/>
          </a:schemeClr>
        </a:gs>
        <a:gs pos="14134">
          <a:schemeClr val="accent3">
            <a:lumMod val="20000"/>
            <a:lumOff val="80000"/>
          </a:schemeClr>
        </a:gs>
        <a:gs pos="100000">
          <a:schemeClr val="accent3">
            <a:lumMod val="40000"/>
            <a:lumOff val="60000"/>
          </a:schemeClr>
        </a:gs>
      </a:gsLst>
      <a:lin ang="5400000" scaled="1"/>
    </a:gradFill>
    <a:ln w="9525" cap="flat" cmpd="sng" algn="ctr"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Avarage Of</a:t>
            </a:r>
            <a:r>
              <a:rPr lang="en-US" baseline="0"/>
              <a:t> Each Week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'Group 3'!$G$7</c:f>
              <c:strCache>
                <c:ptCount val="1"/>
                <c:pt idx="0">
                  <c:v>Avarage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('Group 3'!$G$8:$G$11,'Group 3'!$G$13:$G$16)</c:f>
              <c:numCache>
                <c:formatCode>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38-4F52-A839-16F91DC7D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5533032"/>
        <c:axId val="635535328"/>
      </c:barChart>
      <c:catAx>
        <c:axId val="6355330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5535328"/>
        <c:crosses val="autoZero"/>
        <c:auto val="1"/>
        <c:lblAlgn val="ctr"/>
        <c:lblOffset val="100"/>
        <c:noMultiLvlLbl val="0"/>
      </c:catAx>
      <c:valAx>
        <c:axId val="63553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5533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1000">
          <a:schemeClr val="accent3">
            <a:lumMod val="20000"/>
            <a:lumOff val="80000"/>
          </a:schemeClr>
        </a:gs>
        <a:gs pos="64000">
          <a:schemeClr val="accent3">
            <a:lumMod val="60000"/>
            <a:lumOff val="40000"/>
          </a:schemeClr>
        </a:gs>
        <a:gs pos="85000">
          <a:schemeClr val="accent3">
            <a:lumMod val="60000"/>
            <a:lumOff val="40000"/>
          </a:schemeClr>
        </a:gs>
        <a:gs pos="100000">
          <a:schemeClr val="accent3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Growth</a:t>
            </a:r>
            <a:r>
              <a:rPr lang="en-US" baseline="0"/>
              <a:t> Each Month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'Group 3'!$B$12</c:f>
              <c:strCache>
                <c:ptCount val="1"/>
                <c:pt idx="0">
                  <c:v>total Growth Month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'Group 3'!$C$12:$F$12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91-4035-B52A-28B88CD4DC0E}"/>
            </c:ext>
          </c:extLst>
        </c:ser>
        <c:ser>
          <c:idx val="1"/>
          <c:order val="1"/>
          <c:tx>
            <c:strRef>
              <c:f>'Group 3'!$B$17</c:f>
              <c:strCache>
                <c:ptCount val="1"/>
                <c:pt idx="0">
                  <c:v>Total growth Month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'Group 3'!$C$17:$F$17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91-4035-B52A-28B88CD4D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3196648"/>
        <c:axId val="513196976"/>
      </c:barChart>
      <c:catAx>
        <c:axId val="5131966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196976"/>
        <c:crosses val="autoZero"/>
        <c:auto val="1"/>
        <c:lblAlgn val="ctr"/>
        <c:lblOffset val="100"/>
        <c:noMultiLvlLbl val="0"/>
      </c:catAx>
      <c:valAx>
        <c:axId val="51319697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196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1000">
          <a:schemeClr val="accent3">
            <a:lumMod val="20000"/>
            <a:lumOff val="80000"/>
          </a:schemeClr>
        </a:gs>
        <a:gs pos="64000">
          <a:schemeClr val="accent3">
            <a:lumMod val="60000"/>
            <a:lumOff val="40000"/>
          </a:schemeClr>
        </a:gs>
        <a:gs pos="83000">
          <a:schemeClr val="accent3">
            <a:lumMod val="60000"/>
            <a:lumOff val="40000"/>
          </a:schemeClr>
        </a:gs>
        <a:gs pos="100000">
          <a:schemeClr val="accent3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200024</xdr:colOff>
      <xdr:row>6</xdr:row>
      <xdr:rowOff>42862</xdr:rowOff>
    </xdr:from>
    <xdr:to>
      <xdr:col>21</xdr:col>
      <xdr:colOff>152399</xdr:colOff>
      <xdr:row>16</xdr:row>
      <xdr:rowOff>500062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D2C6648-861A-4E8E-8E81-4B6315CCA6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4</xdr:row>
      <xdr:rowOff>0</xdr:rowOff>
    </xdr:from>
    <xdr:to>
      <xdr:col>12</xdr:col>
      <xdr:colOff>319086</xdr:colOff>
      <xdr:row>18</xdr:row>
      <xdr:rowOff>61912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9F69D07-F7DE-468B-9A1D-7503CD1647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328612</xdr:colOff>
      <xdr:row>28</xdr:row>
      <xdr:rowOff>90487</xdr:rowOff>
    </xdr:from>
    <xdr:to>
      <xdr:col>9</xdr:col>
      <xdr:colOff>23812</xdr:colOff>
      <xdr:row>42</xdr:row>
      <xdr:rowOff>166687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F9B5FF0-CF09-4F2C-899E-FA53D01000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200024</xdr:colOff>
      <xdr:row>6</xdr:row>
      <xdr:rowOff>42862</xdr:rowOff>
    </xdr:from>
    <xdr:to>
      <xdr:col>21</xdr:col>
      <xdr:colOff>152399</xdr:colOff>
      <xdr:row>16</xdr:row>
      <xdr:rowOff>500062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C80B49C-C444-48D9-BD39-D1C974C828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4</xdr:row>
      <xdr:rowOff>0</xdr:rowOff>
    </xdr:from>
    <xdr:to>
      <xdr:col>12</xdr:col>
      <xdr:colOff>319086</xdr:colOff>
      <xdr:row>18</xdr:row>
      <xdr:rowOff>61912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DBAA5A0-6E23-4722-882F-FE6BEF4526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328612</xdr:colOff>
      <xdr:row>28</xdr:row>
      <xdr:rowOff>90487</xdr:rowOff>
    </xdr:from>
    <xdr:to>
      <xdr:col>9</xdr:col>
      <xdr:colOff>23812</xdr:colOff>
      <xdr:row>42</xdr:row>
      <xdr:rowOff>166687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221FC0-AE40-4A71-A35B-C49C23DEF0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200024</xdr:colOff>
      <xdr:row>6</xdr:row>
      <xdr:rowOff>42862</xdr:rowOff>
    </xdr:from>
    <xdr:to>
      <xdr:col>21</xdr:col>
      <xdr:colOff>152399</xdr:colOff>
      <xdr:row>16</xdr:row>
      <xdr:rowOff>500062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C48F6F9-BB7C-4A95-BF4C-10682EAD73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4</xdr:row>
      <xdr:rowOff>0</xdr:rowOff>
    </xdr:from>
    <xdr:to>
      <xdr:col>12</xdr:col>
      <xdr:colOff>319086</xdr:colOff>
      <xdr:row>18</xdr:row>
      <xdr:rowOff>61912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EEC5EB3-84E7-4B9F-B0D5-1F6F1046E9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328612</xdr:colOff>
      <xdr:row>28</xdr:row>
      <xdr:rowOff>90487</xdr:rowOff>
    </xdr:from>
    <xdr:to>
      <xdr:col>9</xdr:col>
      <xdr:colOff>23812</xdr:colOff>
      <xdr:row>42</xdr:row>
      <xdr:rowOff>166687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3ED4B5E-177D-4E09-9E0F-889C0C406E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200024</xdr:colOff>
      <xdr:row>6</xdr:row>
      <xdr:rowOff>42862</xdr:rowOff>
    </xdr:from>
    <xdr:to>
      <xdr:col>21</xdr:col>
      <xdr:colOff>152399</xdr:colOff>
      <xdr:row>16</xdr:row>
      <xdr:rowOff>500062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5BDBE19-73EC-4632-93DF-573E95A25F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4</xdr:row>
      <xdr:rowOff>0</xdr:rowOff>
    </xdr:from>
    <xdr:to>
      <xdr:col>12</xdr:col>
      <xdr:colOff>319086</xdr:colOff>
      <xdr:row>18</xdr:row>
      <xdr:rowOff>61912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2F89ED0-B4FE-40AE-92EB-1D29654F1E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328612</xdr:colOff>
      <xdr:row>28</xdr:row>
      <xdr:rowOff>90487</xdr:rowOff>
    </xdr:from>
    <xdr:to>
      <xdr:col>9</xdr:col>
      <xdr:colOff>23812</xdr:colOff>
      <xdr:row>42</xdr:row>
      <xdr:rowOff>166687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5C590BF-6ED1-4D11-95FC-CFEC7CDFBE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13</xdr:row>
      <xdr:rowOff>33337</xdr:rowOff>
    </xdr:from>
    <xdr:to>
      <xdr:col>8</xdr:col>
      <xdr:colOff>95250</xdr:colOff>
      <xdr:row>27</xdr:row>
      <xdr:rowOff>109537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152F9FB-CE07-4BBA-BB28-F862677647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209550</xdr:colOff>
      <xdr:row>1</xdr:row>
      <xdr:rowOff>166687</xdr:rowOff>
    </xdr:from>
    <xdr:to>
      <xdr:col>20</xdr:col>
      <xdr:colOff>514350</xdr:colOff>
      <xdr:row>14</xdr:row>
      <xdr:rowOff>52387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B1050FC-FB56-4B44-8037-0984E9C469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30F89-B567-4352-899D-0BB93E3A9004}">
  <sheetPr>
    <tabColor theme="5"/>
  </sheetPr>
  <dimension ref="B5:G24"/>
  <sheetViews>
    <sheetView topLeftCell="B5" workbookViewId="0">
      <selection activeCell="F12" sqref="F12"/>
    </sheetView>
  </sheetViews>
  <sheetFormatPr defaultRowHeight="15" x14ac:dyDescent="0.25"/>
  <cols>
    <col min="1" max="1" width="6.85546875" style="2" customWidth="1"/>
    <col min="2" max="16384" width="9.140625" style="2"/>
  </cols>
  <sheetData>
    <row r="5" spans="2:7" ht="15" customHeight="1" x14ac:dyDescent="0.25">
      <c r="B5" s="8" t="s">
        <v>16</v>
      </c>
      <c r="C5" s="9"/>
      <c r="D5" s="9"/>
      <c r="E5" s="9"/>
      <c r="F5" s="9"/>
      <c r="G5" s="10"/>
    </row>
    <row r="6" spans="2:7" x14ac:dyDescent="0.25">
      <c r="B6" s="11"/>
      <c r="C6" s="12"/>
      <c r="D6" s="12"/>
      <c r="E6" s="12"/>
      <c r="F6" s="12"/>
      <c r="G6" s="13"/>
    </row>
    <row r="7" spans="2:7" x14ac:dyDescent="0.25">
      <c r="B7" s="3"/>
      <c r="C7" s="4" t="s">
        <v>1</v>
      </c>
      <c r="D7" s="4" t="s">
        <v>2</v>
      </c>
      <c r="E7" s="4" t="s">
        <v>3</v>
      </c>
      <c r="F7" s="4" t="s">
        <v>4</v>
      </c>
      <c r="G7" s="5" t="s">
        <v>13</v>
      </c>
    </row>
    <row r="8" spans="2:7" x14ac:dyDescent="0.25">
      <c r="B8" s="6" t="s">
        <v>5</v>
      </c>
      <c r="C8" s="50"/>
      <c r="D8" s="50"/>
      <c r="E8" s="50"/>
      <c r="F8" s="50"/>
      <c r="G8" s="51">
        <f>AVERAGE(C8+E8+D8+F8)/4</f>
        <v>0</v>
      </c>
    </row>
    <row r="9" spans="2:7" x14ac:dyDescent="0.25">
      <c r="B9" s="6" t="s">
        <v>12</v>
      </c>
      <c r="C9" s="50"/>
      <c r="D9" s="50"/>
      <c r="E9" s="50"/>
      <c r="F9" s="50"/>
      <c r="G9" s="51">
        <f t="shared" ref="G9:G18" si="0">AVERAGE(C9+E9+D9+F9)/4</f>
        <v>0</v>
      </c>
    </row>
    <row r="10" spans="2:7" x14ac:dyDescent="0.25">
      <c r="B10" s="6" t="s">
        <v>6</v>
      </c>
      <c r="C10" s="50"/>
      <c r="D10" s="50"/>
      <c r="E10" s="50"/>
      <c r="F10" s="50"/>
      <c r="G10" s="51">
        <f t="shared" si="0"/>
        <v>0</v>
      </c>
    </row>
    <row r="11" spans="2:7" x14ac:dyDescent="0.25">
      <c r="B11" s="6" t="s">
        <v>7</v>
      </c>
      <c r="C11" s="50"/>
      <c r="D11" s="50"/>
      <c r="E11" s="50"/>
      <c r="F11" s="50"/>
      <c r="G11" s="51">
        <f t="shared" si="0"/>
        <v>0</v>
      </c>
    </row>
    <row r="12" spans="2:7" ht="45" x14ac:dyDescent="0.25">
      <c r="B12" s="6" t="s">
        <v>19</v>
      </c>
      <c r="C12" s="50">
        <f>(C11-C8)</f>
        <v>0</v>
      </c>
      <c r="D12" s="50">
        <f t="shared" ref="D12:F12" si="1">(D11-D8)</f>
        <v>0</v>
      </c>
      <c r="E12" s="50">
        <f t="shared" si="1"/>
        <v>0</v>
      </c>
      <c r="F12" s="50">
        <f t="shared" si="1"/>
        <v>0</v>
      </c>
      <c r="G12" s="51">
        <f>(C12+D12+E12+F12)/4</f>
        <v>0</v>
      </c>
    </row>
    <row r="13" spans="2:7" x14ac:dyDescent="0.25">
      <c r="B13" s="6" t="s">
        <v>8</v>
      </c>
      <c r="C13" s="50"/>
      <c r="D13" s="50"/>
      <c r="E13" s="50"/>
      <c r="F13" s="50"/>
      <c r="G13" s="51">
        <f t="shared" si="0"/>
        <v>0</v>
      </c>
    </row>
    <row r="14" spans="2:7" x14ac:dyDescent="0.25">
      <c r="B14" s="6" t="s">
        <v>9</v>
      </c>
      <c r="C14" s="50"/>
      <c r="D14" s="50"/>
      <c r="E14" s="50"/>
      <c r="F14" s="50"/>
      <c r="G14" s="51">
        <f t="shared" si="0"/>
        <v>0</v>
      </c>
    </row>
    <row r="15" spans="2:7" x14ac:dyDescent="0.25">
      <c r="B15" s="6" t="s">
        <v>10</v>
      </c>
      <c r="C15" s="50"/>
      <c r="D15" s="50"/>
      <c r="E15" s="50"/>
      <c r="F15" s="50"/>
      <c r="G15" s="51">
        <f t="shared" si="0"/>
        <v>0</v>
      </c>
    </row>
    <row r="16" spans="2:7" x14ac:dyDescent="0.25">
      <c r="B16" s="6" t="s">
        <v>11</v>
      </c>
      <c r="C16" s="50"/>
      <c r="D16" s="50"/>
      <c r="E16" s="50"/>
      <c r="F16" s="50"/>
      <c r="G16" s="51">
        <f t="shared" si="0"/>
        <v>0</v>
      </c>
    </row>
    <row r="17" spans="2:7" ht="45" x14ac:dyDescent="0.25">
      <c r="B17" s="6" t="s">
        <v>18</v>
      </c>
      <c r="C17" s="50">
        <f>(C16-C13)</f>
        <v>0</v>
      </c>
      <c r="D17" s="50">
        <f t="shared" ref="D17:F17" si="2">(D16-D13)</f>
        <v>0</v>
      </c>
      <c r="E17" s="50">
        <f t="shared" si="2"/>
        <v>0</v>
      </c>
      <c r="F17" s="50">
        <f t="shared" si="2"/>
        <v>0</v>
      </c>
      <c r="G17" s="51">
        <f t="shared" si="0"/>
        <v>0</v>
      </c>
    </row>
    <row r="18" spans="2:7" ht="45" x14ac:dyDescent="0.25">
      <c r="B18" s="7" t="s">
        <v>14</v>
      </c>
      <c r="C18" s="50">
        <f>SUM(C12 + C17)</f>
        <v>0</v>
      </c>
      <c r="D18" s="50">
        <f t="shared" ref="D18:F19" si="3">SUM(D12 + D17)</f>
        <v>0</v>
      </c>
      <c r="E18" s="50">
        <f t="shared" si="3"/>
        <v>0</v>
      </c>
      <c r="F18" s="50">
        <f t="shared" si="3"/>
        <v>0</v>
      </c>
      <c r="G18" s="51">
        <f t="shared" si="0"/>
        <v>0</v>
      </c>
    </row>
    <row r="19" spans="2:7" ht="30" x14ac:dyDescent="0.25">
      <c r="B19" s="7" t="s">
        <v>28</v>
      </c>
      <c r="C19" s="50"/>
      <c r="D19" s="50"/>
      <c r="E19" s="50"/>
      <c r="F19" s="50"/>
      <c r="G19" s="51">
        <f>(G8+G9+G10+G11+G13+G14+G15+G16)/8</f>
        <v>0</v>
      </c>
    </row>
    <row r="24" spans="2:7" x14ac:dyDescent="0.25">
      <c r="C24" s="1" t="s">
        <v>23</v>
      </c>
    </row>
  </sheetData>
  <mergeCells count="1">
    <mergeCell ref="B5:G5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B84D2-8FCC-4049-8798-BEEDD704EB14}">
  <sheetPr>
    <tabColor theme="4"/>
  </sheetPr>
  <dimension ref="B5:G24"/>
  <sheetViews>
    <sheetView tabSelected="1" topLeftCell="A6" workbookViewId="0">
      <selection activeCell="C13" sqref="C13:F16"/>
    </sheetView>
  </sheetViews>
  <sheetFormatPr defaultRowHeight="15" x14ac:dyDescent="0.25"/>
  <cols>
    <col min="1" max="1" width="6.85546875" style="2" customWidth="1"/>
    <col min="2" max="16384" width="9.140625" style="2"/>
  </cols>
  <sheetData>
    <row r="5" spans="2:7" ht="15" customHeight="1" x14ac:dyDescent="0.25">
      <c r="B5" s="14" t="s">
        <v>15</v>
      </c>
      <c r="C5" s="15"/>
      <c r="D5" s="15"/>
      <c r="E5" s="15"/>
      <c r="F5" s="15"/>
      <c r="G5" s="16"/>
    </row>
    <row r="6" spans="2:7" x14ac:dyDescent="0.25">
      <c r="B6" s="17"/>
      <c r="C6" s="18"/>
      <c r="D6" s="18"/>
      <c r="E6" s="18"/>
      <c r="F6" s="18"/>
      <c r="G6" s="19"/>
    </row>
    <row r="7" spans="2:7" x14ac:dyDescent="0.25">
      <c r="B7" s="20"/>
      <c r="C7" s="21" t="s">
        <v>1</v>
      </c>
      <c r="D7" s="21" t="s">
        <v>2</v>
      </c>
      <c r="E7" s="21" t="s">
        <v>3</v>
      </c>
      <c r="F7" s="21" t="s">
        <v>4</v>
      </c>
      <c r="G7" s="22" t="s">
        <v>13</v>
      </c>
    </row>
    <row r="8" spans="2:7" x14ac:dyDescent="0.25">
      <c r="B8" s="20" t="s">
        <v>5</v>
      </c>
      <c r="C8" s="24"/>
      <c r="D8" s="24"/>
      <c r="E8" s="24"/>
      <c r="F8" s="24"/>
      <c r="G8" s="25">
        <f>AVERAGE(C8+E8+D8+F8)/4</f>
        <v>0</v>
      </c>
    </row>
    <row r="9" spans="2:7" x14ac:dyDescent="0.25">
      <c r="B9" s="20" t="s">
        <v>12</v>
      </c>
      <c r="C9" s="24"/>
      <c r="D9" s="24"/>
      <c r="E9" s="24"/>
      <c r="F9" s="24"/>
      <c r="G9" s="25">
        <f t="shared" ref="G9:G18" si="0">AVERAGE(C9+E9+D9+F9)/4</f>
        <v>0</v>
      </c>
    </row>
    <row r="10" spans="2:7" x14ac:dyDescent="0.25">
      <c r="B10" s="20" t="s">
        <v>6</v>
      </c>
      <c r="C10" s="24"/>
      <c r="D10" s="24"/>
      <c r="E10" s="24"/>
      <c r="F10" s="24"/>
      <c r="G10" s="25">
        <f t="shared" si="0"/>
        <v>0</v>
      </c>
    </row>
    <row r="11" spans="2:7" x14ac:dyDescent="0.25">
      <c r="B11" s="20" t="s">
        <v>7</v>
      </c>
      <c r="C11" s="24"/>
      <c r="D11" s="24"/>
      <c r="E11" s="24"/>
      <c r="F11" s="24"/>
      <c r="G11" s="25">
        <f t="shared" si="0"/>
        <v>0</v>
      </c>
    </row>
    <row r="12" spans="2:7" ht="45" x14ac:dyDescent="0.25">
      <c r="B12" s="20" t="s">
        <v>19</v>
      </c>
      <c r="C12" s="24">
        <f>(C11-C8)</f>
        <v>0</v>
      </c>
      <c r="D12" s="24">
        <f t="shared" ref="D12:F12" si="1">(D11-D8)</f>
        <v>0</v>
      </c>
      <c r="E12" s="24">
        <f t="shared" si="1"/>
        <v>0</v>
      </c>
      <c r="F12" s="24">
        <f t="shared" si="1"/>
        <v>0</v>
      </c>
      <c r="G12" s="25">
        <f t="shared" si="0"/>
        <v>0</v>
      </c>
    </row>
    <row r="13" spans="2:7" x14ac:dyDescent="0.25">
      <c r="B13" s="20" t="s">
        <v>8</v>
      </c>
      <c r="C13" s="24"/>
      <c r="D13" s="24"/>
      <c r="E13" s="24"/>
      <c r="F13" s="24"/>
      <c r="G13" s="25">
        <f t="shared" si="0"/>
        <v>0</v>
      </c>
    </row>
    <row r="14" spans="2:7" x14ac:dyDescent="0.25">
      <c r="B14" s="20" t="s">
        <v>9</v>
      </c>
      <c r="C14" s="24"/>
      <c r="D14" s="24"/>
      <c r="E14" s="24"/>
      <c r="F14" s="24"/>
      <c r="G14" s="25">
        <f t="shared" si="0"/>
        <v>0</v>
      </c>
    </row>
    <row r="15" spans="2:7" x14ac:dyDescent="0.25">
      <c r="B15" s="20" t="s">
        <v>10</v>
      </c>
      <c r="C15" s="24"/>
      <c r="D15" s="24"/>
      <c r="E15" s="24"/>
      <c r="F15" s="24"/>
      <c r="G15" s="25">
        <f t="shared" si="0"/>
        <v>0</v>
      </c>
    </row>
    <row r="16" spans="2:7" x14ac:dyDescent="0.25">
      <c r="B16" s="20" t="s">
        <v>11</v>
      </c>
      <c r="C16" s="24"/>
      <c r="D16" s="24"/>
      <c r="E16" s="24"/>
      <c r="F16" s="24"/>
      <c r="G16" s="25">
        <f t="shared" si="0"/>
        <v>0</v>
      </c>
    </row>
    <row r="17" spans="2:7" ht="45" x14ac:dyDescent="0.25">
      <c r="B17" s="20" t="s">
        <v>18</v>
      </c>
      <c r="C17" s="24">
        <f>(C16-C13)</f>
        <v>0</v>
      </c>
      <c r="D17" s="24">
        <f t="shared" ref="D17:F17" si="2">(D16-D13)</f>
        <v>0</v>
      </c>
      <c r="E17" s="24">
        <f t="shared" si="2"/>
        <v>0</v>
      </c>
      <c r="F17" s="24">
        <f t="shared" si="2"/>
        <v>0</v>
      </c>
      <c r="G17" s="25">
        <f t="shared" si="0"/>
        <v>0</v>
      </c>
    </row>
    <row r="18" spans="2:7" ht="45" x14ac:dyDescent="0.25">
      <c r="B18" s="23" t="s">
        <v>14</v>
      </c>
      <c r="C18" s="24">
        <f>SUM(C12 + C17)</f>
        <v>0</v>
      </c>
      <c r="D18" s="24">
        <f t="shared" ref="D18:F18" si="3">SUM(D12 + D17)</f>
        <v>0</v>
      </c>
      <c r="E18" s="24">
        <f t="shared" si="3"/>
        <v>0</v>
      </c>
      <c r="F18" s="24">
        <f t="shared" si="3"/>
        <v>0</v>
      </c>
      <c r="G18" s="25">
        <f t="shared" si="0"/>
        <v>0</v>
      </c>
    </row>
    <row r="19" spans="2:7" ht="30" x14ac:dyDescent="0.25">
      <c r="B19" s="23" t="s">
        <v>17</v>
      </c>
      <c r="C19" s="24"/>
      <c r="D19" s="24"/>
      <c r="E19" s="24"/>
      <c r="F19" s="24"/>
      <c r="G19" s="25">
        <f>(G8+G9+G10+G11+G13+G14+G15+G16)/8</f>
        <v>0</v>
      </c>
    </row>
    <row r="24" spans="2:7" x14ac:dyDescent="0.25">
      <c r="C24" s="1" t="s">
        <v>23</v>
      </c>
    </row>
  </sheetData>
  <mergeCells count="1">
    <mergeCell ref="B5:G5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38DC2-FA17-4368-86D3-AC6E49EBC76E}">
  <sheetPr>
    <tabColor theme="6"/>
  </sheetPr>
  <dimension ref="B5:G22"/>
  <sheetViews>
    <sheetView topLeftCell="A6" workbookViewId="0">
      <selection activeCell="C13" sqref="C13:F16"/>
    </sheetView>
  </sheetViews>
  <sheetFormatPr defaultRowHeight="15" x14ac:dyDescent="0.25"/>
  <cols>
    <col min="1" max="1" width="6.85546875" style="2" customWidth="1"/>
    <col min="2" max="16384" width="9.140625" style="2"/>
  </cols>
  <sheetData>
    <row r="5" spans="2:7" ht="15" customHeight="1" x14ac:dyDescent="0.25">
      <c r="B5" s="26" t="s">
        <v>20</v>
      </c>
      <c r="C5" s="27"/>
      <c r="D5" s="27"/>
      <c r="E5" s="27"/>
      <c r="F5" s="27"/>
      <c r="G5" s="28"/>
    </row>
    <row r="6" spans="2:7" x14ac:dyDescent="0.25">
      <c r="B6" s="29"/>
      <c r="C6" s="30"/>
      <c r="D6" s="30"/>
      <c r="E6" s="30"/>
      <c r="F6" s="30"/>
      <c r="G6" s="31"/>
    </row>
    <row r="7" spans="2:7" x14ac:dyDescent="0.25">
      <c r="B7" s="32"/>
      <c r="C7" s="33" t="s">
        <v>1</v>
      </c>
      <c r="D7" s="33" t="s">
        <v>2</v>
      </c>
      <c r="E7" s="33" t="s">
        <v>3</v>
      </c>
      <c r="F7" s="33" t="s">
        <v>4</v>
      </c>
      <c r="G7" s="34" t="s">
        <v>13</v>
      </c>
    </row>
    <row r="8" spans="2:7" x14ac:dyDescent="0.25">
      <c r="B8" s="32" t="s">
        <v>5</v>
      </c>
      <c r="C8" s="36"/>
      <c r="D8" s="36"/>
      <c r="E8" s="36"/>
      <c r="F8" s="36"/>
      <c r="G8" s="37">
        <f>AVERAGE(C8+E8+D8+F8)/4</f>
        <v>0</v>
      </c>
    </row>
    <row r="9" spans="2:7" x14ac:dyDescent="0.25">
      <c r="B9" s="32" t="s">
        <v>12</v>
      </c>
      <c r="C9" s="36"/>
      <c r="D9" s="36"/>
      <c r="E9" s="36"/>
      <c r="F9" s="36"/>
      <c r="G9" s="37">
        <f t="shared" ref="G9:G18" si="0">AVERAGE(C9+E9+D9+F9)/4</f>
        <v>0</v>
      </c>
    </row>
    <row r="10" spans="2:7" x14ac:dyDescent="0.25">
      <c r="B10" s="32" t="s">
        <v>6</v>
      </c>
      <c r="C10" s="36"/>
      <c r="D10" s="36"/>
      <c r="E10" s="36"/>
      <c r="F10" s="36"/>
      <c r="G10" s="37">
        <f t="shared" si="0"/>
        <v>0</v>
      </c>
    </row>
    <row r="11" spans="2:7" x14ac:dyDescent="0.25">
      <c r="B11" s="32" t="s">
        <v>7</v>
      </c>
      <c r="C11" s="36"/>
      <c r="D11" s="36"/>
      <c r="E11" s="36"/>
      <c r="F11" s="36"/>
      <c r="G11" s="37">
        <f t="shared" si="0"/>
        <v>0</v>
      </c>
    </row>
    <row r="12" spans="2:7" ht="45" x14ac:dyDescent="0.25">
      <c r="B12" s="32" t="s">
        <v>19</v>
      </c>
      <c r="C12" s="36">
        <f>(C11-C8)</f>
        <v>0</v>
      </c>
      <c r="D12" s="36">
        <f t="shared" ref="D12:F12" si="1">(D11-D8)</f>
        <v>0</v>
      </c>
      <c r="E12" s="36">
        <f t="shared" si="1"/>
        <v>0</v>
      </c>
      <c r="F12" s="36">
        <f t="shared" si="1"/>
        <v>0</v>
      </c>
      <c r="G12" s="37">
        <f t="shared" si="0"/>
        <v>0</v>
      </c>
    </row>
    <row r="13" spans="2:7" x14ac:dyDescent="0.25">
      <c r="B13" s="32" t="s">
        <v>8</v>
      </c>
      <c r="C13" s="36"/>
      <c r="D13" s="36"/>
      <c r="E13" s="36"/>
      <c r="F13" s="36"/>
      <c r="G13" s="37">
        <f t="shared" si="0"/>
        <v>0</v>
      </c>
    </row>
    <row r="14" spans="2:7" x14ac:dyDescent="0.25">
      <c r="B14" s="32" t="s">
        <v>9</v>
      </c>
      <c r="C14" s="36"/>
      <c r="D14" s="36"/>
      <c r="E14" s="36"/>
      <c r="F14" s="36"/>
      <c r="G14" s="37">
        <f t="shared" si="0"/>
        <v>0</v>
      </c>
    </row>
    <row r="15" spans="2:7" x14ac:dyDescent="0.25">
      <c r="B15" s="32" t="s">
        <v>10</v>
      </c>
      <c r="C15" s="36"/>
      <c r="D15" s="36"/>
      <c r="E15" s="36"/>
      <c r="F15" s="36"/>
      <c r="G15" s="37">
        <f t="shared" si="0"/>
        <v>0</v>
      </c>
    </row>
    <row r="16" spans="2:7" x14ac:dyDescent="0.25">
      <c r="B16" s="32" t="s">
        <v>11</v>
      </c>
      <c r="C16" s="36"/>
      <c r="D16" s="36"/>
      <c r="E16" s="36"/>
      <c r="F16" s="36"/>
      <c r="G16" s="37">
        <f t="shared" si="0"/>
        <v>0</v>
      </c>
    </row>
    <row r="17" spans="2:7" ht="45" x14ac:dyDescent="0.25">
      <c r="B17" s="32" t="s">
        <v>18</v>
      </c>
      <c r="C17" s="36">
        <f>(C16-C13)</f>
        <v>0</v>
      </c>
      <c r="D17" s="36">
        <f t="shared" ref="D17:F17" si="2">(D16-D13)</f>
        <v>0</v>
      </c>
      <c r="E17" s="36">
        <f t="shared" si="2"/>
        <v>0</v>
      </c>
      <c r="F17" s="36">
        <f t="shared" si="2"/>
        <v>0</v>
      </c>
      <c r="G17" s="37">
        <f t="shared" si="0"/>
        <v>0</v>
      </c>
    </row>
    <row r="18" spans="2:7" ht="45" x14ac:dyDescent="0.25">
      <c r="B18" s="35" t="s">
        <v>14</v>
      </c>
      <c r="C18" s="36">
        <f>SUM(C12 + C17)</f>
        <v>0</v>
      </c>
      <c r="D18" s="36">
        <f t="shared" ref="D18:F18" si="3">SUM(D12 + D17)</f>
        <v>0</v>
      </c>
      <c r="E18" s="36">
        <f t="shared" si="3"/>
        <v>0</v>
      </c>
      <c r="F18" s="36">
        <f t="shared" si="3"/>
        <v>0</v>
      </c>
      <c r="G18" s="37">
        <f t="shared" si="0"/>
        <v>0</v>
      </c>
    </row>
    <row r="19" spans="2:7" ht="30" x14ac:dyDescent="0.25">
      <c r="B19" s="35" t="s">
        <v>17</v>
      </c>
      <c r="C19" s="36"/>
      <c r="D19" s="36"/>
      <c r="E19" s="36"/>
      <c r="F19" s="36"/>
      <c r="G19" s="37">
        <f>(G8+G9+G10+G11+G13+G14+G15+G16)/8</f>
        <v>0</v>
      </c>
    </row>
    <row r="22" spans="2:7" x14ac:dyDescent="0.25">
      <c r="C22" s="1" t="s">
        <v>23</v>
      </c>
    </row>
  </sheetData>
  <mergeCells count="1">
    <mergeCell ref="B5:G5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3F9C7-EBF3-4A4E-9671-823BBE5FEC99}">
  <sheetPr>
    <tabColor theme="9"/>
  </sheetPr>
  <dimension ref="B5:G22"/>
  <sheetViews>
    <sheetView topLeftCell="A3" workbookViewId="0">
      <selection activeCell="F13" sqref="F13:F16"/>
    </sheetView>
  </sheetViews>
  <sheetFormatPr defaultRowHeight="15" outlineLevelCol="1" x14ac:dyDescent="0.25"/>
  <cols>
    <col min="1" max="1" width="6.85546875" style="2" customWidth="1"/>
    <col min="2" max="2" width="9.140625" style="2"/>
    <col min="3" max="6" width="9.140625" style="2" outlineLevel="1"/>
    <col min="7" max="16384" width="9.140625" style="2"/>
  </cols>
  <sheetData>
    <row r="5" spans="2:7" ht="15" customHeight="1" x14ac:dyDescent="0.25">
      <c r="B5" s="38" t="s">
        <v>21</v>
      </c>
      <c r="C5" s="39"/>
      <c r="D5" s="39"/>
      <c r="E5" s="39"/>
      <c r="F5" s="39"/>
      <c r="G5" s="40"/>
    </row>
    <row r="6" spans="2:7" x14ac:dyDescent="0.25">
      <c r="B6" s="41"/>
      <c r="C6" s="42"/>
      <c r="D6" s="42"/>
      <c r="E6" s="42"/>
      <c r="F6" s="42"/>
      <c r="G6" s="43"/>
    </row>
    <row r="7" spans="2:7" x14ac:dyDescent="0.25">
      <c r="B7" s="44"/>
      <c r="C7" s="45" t="s">
        <v>1</v>
      </c>
      <c r="D7" s="45" t="s">
        <v>2</v>
      </c>
      <c r="E7" s="45" t="s">
        <v>3</v>
      </c>
      <c r="F7" s="45" t="s">
        <v>4</v>
      </c>
      <c r="G7" s="46" t="s">
        <v>13</v>
      </c>
    </row>
    <row r="8" spans="2:7" x14ac:dyDescent="0.25">
      <c r="B8" s="44" t="s">
        <v>5</v>
      </c>
      <c r="C8" s="48"/>
      <c r="D8" s="48"/>
      <c r="E8" s="48"/>
      <c r="F8" s="48"/>
      <c r="G8" s="49">
        <f>AVERAGE(C8+E8+D8+F8)/4</f>
        <v>0</v>
      </c>
    </row>
    <row r="9" spans="2:7" x14ac:dyDescent="0.25">
      <c r="B9" s="44" t="s">
        <v>12</v>
      </c>
      <c r="C9" s="48"/>
      <c r="D9" s="48"/>
      <c r="E9" s="48"/>
      <c r="F9" s="48"/>
      <c r="G9" s="49">
        <f t="shared" ref="G9:G18" si="0">AVERAGE(C9+E9+D9+F9)/4</f>
        <v>0</v>
      </c>
    </row>
    <row r="10" spans="2:7" x14ac:dyDescent="0.25">
      <c r="B10" s="44" t="s">
        <v>6</v>
      </c>
      <c r="C10" s="48"/>
      <c r="D10" s="48"/>
      <c r="E10" s="48"/>
      <c r="F10" s="48"/>
      <c r="G10" s="49">
        <f t="shared" si="0"/>
        <v>0</v>
      </c>
    </row>
    <row r="11" spans="2:7" x14ac:dyDescent="0.25">
      <c r="B11" s="44" t="s">
        <v>7</v>
      </c>
      <c r="C11" s="48"/>
      <c r="D11" s="48"/>
      <c r="E11" s="48"/>
      <c r="F11" s="48"/>
      <c r="G11" s="49">
        <f t="shared" si="0"/>
        <v>0</v>
      </c>
    </row>
    <row r="12" spans="2:7" ht="45" x14ac:dyDescent="0.25">
      <c r="B12" s="44" t="s">
        <v>19</v>
      </c>
      <c r="C12" s="48">
        <f>(C11-C8)</f>
        <v>0</v>
      </c>
      <c r="D12" s="48">
        <f t="shared" ref="D12:F12" si="1">(D11-D8)</f>
        <v>0</v>
      </c>
      <c r="E12" s="48">
        <f t="shared" si="1"/>
        <v>0</v>
      </c>
      <c r="F12" s="48">
        <f t="shared" si="1"/>
        <v>0</v>
      </c>
      <c r="G12" s="49">
        <f t="shared" si="0"/>
        <v>0</v>
      </c>
    </row>
    <row r="13" spans="2:7" x14ac:dyDescent="0.25">
      <c r="B13" s="44" t="s">
        <v>8</v>
      </c>
      <c r="C13" s="48"/>
      <c r="D13" s="48"/>
      <c r="E13" s="48"/>
      <c r="F13" s="48"/>
      <c r="G13" s="49">
        <f t="shared" si="0"/>
        <v>0</v>
      </c>
    </row>
    <row r="14" spans="2:7" x14ac:dyDescent="0.25">
      <c r="B14" s="44" t="s">
        <v>9</v>
      </c>
      <c r="C14" s="48"/>
      <c r="D14" s="48"/>
      <c r="E14" s="48"/>
      <c r="F14" s="48"/>
      <c r="G14" s="49">
        <f t="shared" si="0"/>
        <v>0</v>
      </c>
    </row>
    <row r="15" spans="2:7" x14ac:dyDescent="0.25">
      <c r="B15" s="44" t="s">
        <v>10</v>
      </c>
      <c r="C15" s="48"/>
      <c r="D15" s="48"/>
      <c r="E15" s="48"/>
      <c r="F15" s="48"/>
      <c r="G15" s="49">
        <f t="shared" si="0"/>
        <v>0</v>
      </c>
    </row>
    <row r="16" spans="2:7" x14ac:dyDescent="0.25">
      <c r="B16" s="44" t="s">
        <v>11</v>
      </c>
      <c r="C16" s="48"/>
      <c r="D16" s="48"/>
      <c r="E16" s="48"/>
      <c r="F16" s="48"/>
      <c r="G16" s="49">
        <f t="shared" si="0"/>
        <v>0</v>
      </c>
    </row>
    <row r="17" spans="2:7" ht="45" x14ac:dyDescent="0.25">
      <c r="B17" s="44" t="s">
        <v>18</v>
      </c>
      <c r="C17" s="48">
        <f>(C16-C13)</f>
        <v>0</v>
      </c>
      <c r="D17" s="48">
        <f t="shared" ref="D17:F17" si="2">(D16-D13)</f>
        <v>0</v>
      </c>
      <c r="E17" s="48">
        <f t="shared" si="2"/>
        <v>0</v>
      </c>
      <c r="F17" s="48">
        <f t="shared" si="2"/>
        <v>0</v>
      </c>
      <c r="G17" s="49">
        <f t="shared" si="0"/>
        <v>0</v>
      </c>
    </row>
    <row r="18" spans="2:7" ht="45" x14ac:dyDescent="0.25">
      <c r="B18" s="47" t="s">
        <v>14</v>
      </c>
      <c r="C18" s="48">
        <f>SUM(C12 + C17)</f>
        <v>0</v>
      </c>
      <c r="D18" s="48">
        <f t="shared" ref="D18:F18" si="3">SUM(D12 + D17)</f>
        <v>0</v>
      </c>
      <c r="E18" s="48">
        <f t="shared" si="3"/>
        <v>0</v>
      </c>
      <c r="F18" s="48">
        <f t="shared" si="3"/>
        <v>0</v>
      </c>
      <c r="G18" s="49">
        <f t="shared" si="0"/>
        <v>0</v>
      </c>
    </row>
    <row r="19" spans="2:7" ht="30" x14ac:dyDescent="0.25">
      <c r="B19" s="47" t="s">
        <v>17</v>
      </c>
      <c r="C19" s="48"/>
      <c r="D19" s="48"/>
      <c r="E19" s="48"/>
      <c r="F19" s="48"/>
      <c r="G19" s="49">
        <f>(G8+G9+G10+G11+G13+G14+G15+G16)/8</f>
        <v>0</v>
      </c>
    </row>
    <row r="22" spans="2:7" x14ac:dyDescent="0.25">
      <c r="C22" s="1" t="s">
        <v>22</v>
      </c>
    </row>
  </sheetData>
  <mergeCells count="1">
    <mergeCell ref="B5:G5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37E99-5FDF-4429-A503-2D96322D2857}">
  <dimension ref="B5:F11"/>
  <sheetViews>
    <sheetView topLeftCell="A2" workbookViewId="0">
      <selection activeCell="D9" sqref="D9"/>
    </sheetView>
  </sheetViews>
  <sheetFormatPr defaultRowHeight="15" x14ac:dyDescent="0.25"/>
  <cols>
    <col min="1" max="16384" width="9.140625" style="2"/>
  </cols>
  <sheetData>
    <row r="5" spans="2:6" x14ac:dyDescent="0.25">
      <c r="B5" s="52" t="s">
        <v>24</v>
      </c>
      <c r="C5" s="52"/>
      <c r="D5" s="52"/>
      <c r="E5" s="52"/>
      <c r="F5" s="52"/>
    </row>
    <row r="6" spans="2:6" x14ac:dyDescent="0.25">
      <c r="B6" s="53"/>
      <c r="C6" s="53"/>
      <c r="D6" s="53"/>
      <c r="E6" s="53"/>
      <c r="F6" s="53"/>
    </row>
    <row r="7" spans="2:6" ht="45" x14ac:dyDescent="0.25">
      <c r="B7" s="54"/>
      <c r="C7" s="54" t="s">
        <v>31</v>
      </c>
      <c r="D7" s="54" t="s">
        <v>29</v>
      </c>
      <c r="E7" s="54" t="s">
        <v>32</v>
      </c>
      <c r="F7" s="54" t="s">
        <v>30</v>
      </c>
    </row>
    <row r="8" spans="2:6" x14ac:dyDescent="0.25">
      <c r="B8" s="54" t="s">
        <v>0</v>
      </c>
      <c r="C8" s="55">
        <f>'Group 1'!G12</f>
        <v>0</v>
      </c>
      <c r="D8" s="55">
        <f>'Group 1'!G17</f>
        <v>0</v>
      </c>
      <c r="E8" s="55">
        <f>(C8+D8)</f>
        <v>0</v>
      </c>
      <c r="F8" s="56">
        <f>(C8+D8)/2</f>
        <v>0</v>
      </c>
    </row>
    <row r="9" spans="2:6" x14ac:dyDescent="0.25">
      <c r="B9" s="54" t="s">
        <v>26</v>
      </c>
      <c r="C9" s="55">
        <f>'Group 2'!G12</f>
        <v>0</v>
      </c>
      <c r="D9" s="55">
        <f>'Group 2'!G17</f>
        <v>0</v>
      </c>
      <c r="E9" s="55">
        <f t="shared" ref="E9:E11" si="0">(C9+D9)</f>
        <v>0</v>
      </c>
      <c r="F9" s="56">
        <f>(C9+D9)/2</f>
        <v>0</v>
      </c>
    </row>
    <row r="10" spans="2:6" x14ac:dyDescent="0.25">
      <c r="B10" s="54" t="s">
        <v>25</v>
      </c>
      <c r="C10" s="55">
        <f>'Group 3'!G12</f>
        <v>0</v>
      </c>
      <c r="D10" s="55">
        <f>'Group 3'!G17</f>
        <v>0</v>
      </c>
      <c r="E10" s="55">
        <f t="shared" si="0"/>
        <v>0</v>
      </c>
      <c r="F10" s="56">
        <f>(C10+D10)/2</f>
        <v>0</v>
      </c>
    </row>
    <row r="11" spans="2:6" x14ac:dyDescent="0.25">
      <c r="B11" s="54" t="s">
        <v>27</v>
      </c>
      <c r="C11" s="55">
        <f>'Group 4'!G12</f>
        <v>0</v>
      </c>
      <c r="D11" s="55">
        <f>'Group 4'!G17</f>
        <v>0</v>
      </c>
      <c r="E11" s="55">
        <f t="shared" si="0"/>
        <v>0</v>
      </c>
      <c r="F11" s="56">
        <f>(C11+D11)/2</f>
        <v>0</v>
      </c>
    </row>
  </sheetData>
  <mergeCells count="1">
    <mergeCell ref="B5:F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Group 1</vt:lpstr>
      <vt:lpstr>Group 2</vt:lpstr>
      <vt:lpstr>Group 3</vt:lpstr>
      <vt:lpstr>Group 4</vt:lpstr>
      <vt:lpstr>All groups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Moore</dc:creator>
  <cp:lastModifiedBy>Michaela Moore</cp:lastModifiedBy>
  <cp:lastPrinted>2018-10-10T03:41:22Z</cp:lastPrinted>
  <dcterms:created xsi:type="dcterms:W3CDTF">2018-10-10T01:16:44Z</dcterms:created>
  <dcterms:modified xsi:type="dcterms:W3CDTF">2018-10-10T03:51:10Z</dcterms:modified>
</cp:coreProperties>
</file>