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D:\Spreadheet Project - Leticia Caballero\"/>
    </mc:Choice>
  </mc:AlternateContent>
  <xr:revisionPtr revIDLastSave="0" documentId="8_{C81A6724-71C4-4EFF-A2C8-30EA0F25BE40}" xr6:coauthVersionLast="37" xr6:coauthVersionMax="37" xr10:uidLastSave="{00000000-0000-0000-0000-000000000000}"/>
  <bookViews>
    <workbookView xWindow="0" yWindow="0" windowWidth="6555" windowHeight="2790" activeTab="3" xr2:uid="{A9EE2FE4-674D-4E43-B054-7A00B4CD68E9}"/>
  </bookViews>
  <sheets>
    <sheet name="Northern" sheetId="1" r:id="rId1"/>
    <sheet name="Southern" sheetId="4" r:id="rId2"/>
    <sheet name="Central" sheetId="5" r:id="rId3"/>
    <sheet name="Comparison" sheetId="6" r:id="rId4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5" l="1"/>
  <c r="G7" i="6" s="1"/>
  <c r="F14" i="5"/>
  <c r="F7" i="6" s="1"/>
  <c r="E14" i="5"/>
  <c r="E7" i="6" s="1"/>
  <c r="D14" i="5"/>
  <c r="D7" i="6" s="1"/>
  <c r="C14" i="5"/>
  <c r="C7" i="6" s="1"/>
  <c r="H13" i="5"/>
  <c r="H12" i="5"/>
  <c r="H11" i="5"/>
  <c r="H10" i="5"/>
  <c r="H9" i="5"/>
  <c r="H8" i="5"/>
  <c r="H7" i="5"/>
  <c r="H6" i="5"/>
  <c r="G11" i="4"/>
  <c r="G6" i="6" s="1"/>
  <c r="F11" i="4"/>
  <c r="F6" i="6" s="1"/>
  <c r="E11" i="4"/>
  <c r="E6" i="6" s="1"/>
  <c r="D11" i="4"/>
  <c r="D6" i="6" s="1"/>
  <c r="C11" i="4"/>
  <c r="C6" i="6" s="1"/>
  <c r="H10" i="4"/>
  <c r="H9" i="4"/>
  <c r="H8" i="4"/>
  <c r="H7" i="4"/>
  <c r="H6" i="4"/>
  <c r="G12" i="1"/>
  <c r="F12" i="1"/>
  <c r="E12" i="1"/>
  <c r="E5" i="6" s="1"/>
  <c r="D12" i="1"/>
  <c r="D5" i="6" s="1"/>
  <c r="C12" i="1"/>
  <c r="C5" i="6" s="1"/>
  <c r="H11" i="1"/>
  <c r="H10" i="1"/>
  <c r="H9" i="1"/>
  <c r="H8" i="1"/>
  <c r="H7" i="1"/>
  <c r="H6" i="1"/>
  <c r="E8" i="6" l="1"/>
  <c r="H14" i="5"/>
  <c r="H11" i="4"/>
  <c r="C8" i="6"/>
  <c r="D8" i="6"/>
  <c r="H12" i="1"/>
  <c r="F5" i="6"/>
  <c r="F8" i="6" s="1"/>
  <c r="G5" i="6"/>
  <c r="G8" i="6" s="1"/>
</calcChain>
</file>

<file path=xl/sharedStrings.xml><?xml version="1.0" encoding="utf-8"?>
<sst xmlns="http://schemas.openxmlformats.org/spreadsheetml/2006/main" count="56" uniqueCount="36">
  <si>
    <t>January</t>
  </si>
  <si>
    <t xml:space="preserve">April </t>
  </si>
  <si>
    <t xml:space="preserve">July </t>
  </si>
  <si>
    <t xml:space="preserve">October </t>
  </si>
  <si>
    <t xml:space="preserve">December </t>
  </si>
  <si>
    <t>Blytheville</t>
  </si>
  <si>
    <t xml:space="preserve">Eudora </t>
  </si>
  <si>
    <t>Helena</t>
  </si>
  <si>
    <t>Jonesboro</t>
  </si>
  <si>
    <t>Marianna</t>
  </si>
  <si>
    <t xml:space="preserve">West Memphis </t>
  </si>
  <si>
    <t>City Average</t>
  </si>
  <si>
    <t>Month Average</t>
  </si>
  <si>
    <t>Annual Rainfall in Nothern Arkansas in Inches</t>
  </si>
  <si>
    <t>Cities</t>
  </si>
  <si>
    <t xml:space="preserve">El Dorado </t>
  </si>
  <si>
    <t xml:space="preserve">Magnolia </t>
  </si>
  <si>
    <t>Monticello</t>
  </si>
  <si>
    <t>Pine Bluff</t>
  </si>
  <si>
    <t>Texarkana</t>
  </si>
  <si>
    <t>Annual Rainfall in Southern Arkansas in Inches</t>
  </si>
  <si>
    <t>Annual Rainfall in Central Arkansas in Inches</t>
  </si>
  <si>
    <t>Blue Mt. Lake Dam</t>
  </si>
  <si>
    <t xml:space="preserve">Fort Smith </t>
  </si>
  <si>
    <t xml:space="preserve">Hot Springs </t>
  </si>
  <si>
    <t>Lake Ouachita Dam</t>
  </si>
  <si>
    <t xml:space="preserve">Little Rock </t>
  </si>
  <si>
    <t xml:space="preserve">Mena </t>
  </si>
  <si>
    <t xml:space="preserve">North Little Rock </t>
  </si>
  <si>
    <t xml:space="preserve">Searcy </t>
  </si>
  <si>
    <t xml:space="preserve">Comparison </t>
  </si>
  <si>
    <t xml:space="preserve">Monthly Average </t>
  </si>
  <si>
    <t xml:space="preserve">Northern </t>
  </si>
  <si>
    <t xml:space="preserve">Southern </t>
  </si>
  <si>
    <t xml:space="preserve">Central 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</si>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</sst>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79998168889431442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5" fillId="0" borderId="3" applyNumberFormat="0" applyFill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</cellStyleXfs>
  <cellXfs count="33">
    <xf numFmtId="0" fontId="0" fillId="0" borderId="0" xfId="0"/>
    <xf numFmtId="0" fontId="3" fillId="0" borderId="2" xfId="2" applyAlignment="1">
      <alignment vertical="center"/>
    </xf>
    <xf numFmtId="0" fontId="1" fillId="3" borderId="0" xfId="4"/>
    <xf numFmtId="0" fontId="1" fillId="8" borderId="0" xfId="8"/>
    <xf numFmtId="0" fontId="1" fillId="5" borderId="0" xfId="5"/>
    <xf numFmtId="0" fontId="1" fillId="6" borderId="0" xfId="6"/>
    <xf numFmtId="0" fontId="4" fillId="0" borderId="0" xfId="0" applyFont="1"/>
    <xf numFmtId="164" fontId="1" fillId="7" borderId="0" xfId="7" applyNumberFormat="1" applyAlignment="1">
      <alignment horizontal="center"/>
    </xf>
    <xf numFmtId="164" fontId="1" fillId="3" borderId="0" xfId="4" applyNumberFormat="1" applyAlignment="1">
      <alignment horizontal="center"/>
    </xf>
    <xf numFmtId="164" fontId="5" fillId="3" borderId="3" xfId="3" applyNumberFormat="1" applyFill="1" applyAlignment="1">
      <alignment horizontal="center"/>
    </xf>
    <xf numFmtId="164" fontId="1" fillId="6" borderId="0" xfId="6" applyNumberFormat="1" applyAlignment="1">
      <alignment horizontal="center"/>
    </xf>
    <xf numFmtId="164" fontId="1" fillId="6" borderId="3" xfId="6" applyNumberFormat="1" applyBorder="1" applyAlignment="1">
      <alignment horizontal="center"/>
    </xf>
    <xf numFmtId="0" fontId="1" fillId="13" borderId="0" xfId="12"/>
    <xf numFmtId="0" fontId="1" fillId="14" borderId="0" xfId="13"/>
    <xf numFmtId="164" fontId="1" fillId="14" borderId="0" xfId="13" applyNumberFormat="1" applyAlignment="1">
      <alignment horizontal="center"/>
    </xf>
    <xf numFmtId="164" fontId="1" fillId="14" borderId="3" xfId="13" applyNumberFormat="1" applyBorder="1" applyAlignment="1">
      <alignment horizontal="center"/>
    </xf>
    <xf numFmtId="164" fontId="1" fillId="9" borderId="0" xfId="9" applyNumberFormat="1" applyAlignment="1">
      <alignment horizontal="center"/>
    </xf>
    <xf numFmtId="0" fontId="1" fillId="6" borderId="2" xfId="6" applyBorder="1" applyAlignment="1">
      <alignment horizontal="center" vertical="center"/>
    </xf>
    <xf numFmtId="164" fontId="1" fillId="10" borderId="0" xfId="10" applyNumberFormat="1" applyAlignment="1">
      <alignment horizontal="center"/>
    </xf>
    <xf numFmtId="0" fontId="1" fillId="11" borderId="2" xfId="1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15" borderId="0" xfId="14" applyAlignment="1">
      <alignment horizontal="center" vertical="center"/>
    </xf>
    <xf numFmtId="0" fontId="1" fillId="16" borderId="2" xfId="15" applyBorder="1" applyAlignment="1">
      <alignment wrapText="1"/>
    </xf>
    <xf numFmtId="164" fontId="1" fillId="18" borderId="0" xfId="16" applyNumberFormat="1" applyAlignment="1">
      <alignment horizontal="center" vertical="center"/>
    </xf>
    <xf numFmtId="164" fontId="1" fillId="18" borderId="3" xfId="16" applyNumberFormat="1" applyBorder="1" applyAlignment="1">
      <alignment horizontal="center" vertical="center"/>
    </xf>
    <xf numFmtId="0" fontId="1" fillId="16" borderId="0" xfId="15" applyAlignment="1">
      <alignment horizontal="center" vertical="center"/>
    </xf>
    <xf numFmtId="0" fontId="2" fillId="2" borderId="0" xfId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2" fillId="4" borderId="0" xfId="1" applyFill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 wrapText="1"/>
    </xf>
    <xf numFmtId="0" fontId="2" fillId="12" borderId="0" xfId="1" applyFill="1" applyBorder="1" applyAlignment="1">
      <alignment horizontal="center" vertical="center" wrapText="1"/>
    </xf>
    <xf numFmtId="0" fontId="2" fillId="12" borderId="1" xfId="1" applyFill="1" applyBorder="1" applyAlignment="1">
      <alignment horizontal="center" vertical="center" wrapText="1"/>
    </xf>
    <xf numFmtId="0" fontId="2" fillId="17" borderId="0" xfId="1" applyFill="1" applyAlignment="1">
      <alignment horizontal="center" vertical="center"/>
    </xf>
  </cellXfs>
  <cellStyles count="17">
    <cellStyle name="20% - Accent2" xfId="9" builtinId="34"/>
    <cellStyle name="20% - Accent3" xfId="10" builtinId="38"/>
    <cellStyle name="20% - Accent4" xfId="7" builtinId="42"/>
    <cellStyle name="20% - Accent5" xfId="8" builtinId="46"/>
    <cellStyle name="20% - Accent6" xfId="16" builtinId="50"/>
    <cellStyle name="40% - Accent1" xfId="4" builtinId="31"/>
    <cellStyle name="40% - Accent2" xfId="5" builtinId="35"/>
    <cellStyle name="40% - Accent4" xfId="15" builtinId="43"/>
    <cellStyle name="40% - Accent6" xfId="12" builtinId="51"/>
    <cellStyle name="60% - Accent2" xfId="6" builtinId="36"/>
    <cellStyle name="60% - Accent3" xfId="11" builtinId="40"/>
    <cellStyle name="60% - Accent6" xfId="13" builtinId="52"/>
    <cellStyle name="Good" xfId="14" builtinId="26"/>
    <cellStyle name="Heading 3" xfId="2" builtinId="18"/>
    <cellStyle name="Normal" xfId="0" builtinId="0"/>
    <cellStyle name="Title" xfId="1" builtinId="15"/>
    <cellStyle name="Total" xfId="3" builtinId="25"/>
  </cellStyles>
  <dxfs count="0"/>
  <tableStyles count="0" defaultTableStyle="TableStyleMedium2" defaultPivotStyle="PivotStyleLight16"/>
  <colors>
    <mruColors>
      <color rgb="FF7DEB75"/>
      <color rgb="FFFFCE33"/>
      <color rgb="FFE6AF00"/>
      <color rgb="FFFF6D6D"/>
      <color rgb="FFFF4343"/>
      <color rgb="FFC84040"/>
      <color rgb="FF0F41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Rainfall in Northern</a:t>
            </a:r>
            <a:r>
              <a:rPr lang="en-US" baseline="0"/>
              <a:t> AR - January </a:t>
            </a:r>
            <a:endParaRPr lang="en-US"/>
          </a:p>
        </c:rich>
      </c:tx>
      <c:layout>
        <c:manualLayout>
          <c:xMode val="edge"/>
          <c:yMode val="edge"/>
          <c:x val="0.17902947054999824"/>
          <c:y val="4.655616929449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Northern!$B$6:$B$11</c:f>
              <c:strCache>
                <c:ptCount val="6"/>
                <c:pt idx="0">
                  <c:v>Blytheville</c:v>
                </c:pt>
                <c:pt idx="1">
                  <c:v>Eudora </c:v>
                </c:pt>
                <c:pt idx="2">
                  <c:v>Helena</c:v>
                </c:pt>
                <c:pt idx="3">
                  <c:v>Jonesboro</c:v>
                </c:pt>
                <c:pt idx="4">
                  <c:v>Marianna</c:v>
                </c:pt>
                <c:pt idx="5">
                  <c:v>West Memphis </c:v>
                </c:pt>
              </c:strCache>
            </c:strRef>
          </c:cat>
          <c:val>
            <c:numRef>
              <c:f>Northern!$C$6:$C$11</c:f>
              <c:numCache>
                <c:formatCode>0.0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155C-4E5C-BB94-0B9087B8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9212320"/>
        <c:axId val="459210352"/>
        <c:axId val="0"/>
      </c:bar3DChart>
      <c:catAx>
        <c:axId val="459212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Cities </a:t>
                </a:r>
              </a:p>
            </c:rich>
          </c:tx>
          <c:layout>
            <c:manualLayout>
              <c:xMode val="edge"/>
              <c:yMode val="edge"/>
              <c:x val="0.45780462197348526"/>
              <c:y val="0.861870827042688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206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210352"/>
        <c:crosses val="autoZero"/>
        <c:auto val="1"/>
        <c:lblAlgn val="ctr"/>
        <c:lblOffset val="100"/>
        <c:noMultiLvlLbl val="0"/>
      </c:catAx>
      <c:valAx>
        <c:axId val="45921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Rainfall</a:t>
                </a:r>
                <a:r>
                  <a:rPr lang="en-US" baseline="0">
                    <a:solidFill>
                      <a:srgbClr val="002060"/>
                    </a:solidFill>
                  </a:rPr>
                  <a:t> </a:t>
                </a:r>
              </a:p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 baseline="0">
                    <a:solidFill>
                      <a:srgbClr val="002060"/>
                    </a:solidFill>
                  </a:rPr>
                  <a:t>(inches)</a:t>
                </a:r>
                <a:endParaRPr lang="en-US">
                  <a:solidFill>
                    <a:srgbClr val="002060"/>
                  </a:solidFill>
                </a:endParaRPr>
              </a:p>
            </c:rich>
          </c:tx>
          <c:layout>
            <c:manualLayout>
              <c:xMode val="edge"/>
              <c:yMode val="edge"/>
              <c:x val="2.8837961743209132E-2"/>
              <c:y val="0.43882229596400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206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21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3">
            <a:lumMod val="5000"/>
            <a:lumOff val="95000"/>
          </a:schemeClr>
        </a:gs>
        <a:gs pos="74000">
          <a:schemeClr val="accent3">
            <a:lumMod val="45000"/>
            <a:lumOff val="55000"/>
          </a:schemeClr>
        </a:gs>
        <a:gs pos="83000">
          <a:schemeClr val="accent3">
            <a:lumMod val="45000"/>
            <a:lumOff val="55000"/>
          </a:schemeClr>
        </a:gs>
        <a:gs pos="100000">
          <a:schemeClr val="accent3">
            <a:lumMod val="30000"/>
            <a:lumOff val="70000"/>
          </a:schemeClr>
        </a:gs>
      </a:gsLst>
      <a:lin ang="5400000" scaled="1"/>
      <a:tileRect/>
    </a:gradFill>
    <a:ln w="1587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Rainfall in Southern AR - December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Southern!$B$6:$B$10</c:f>
              <c:strCache>
                <c:ptCount val="5"/>
                <c:pt idx="0">
                  <c:v>El Dorado </c:v>
                </c:pt>
                <c:pt idx="1">
                  <c:v>Magnolia </c:v>
                </c:pt>
                <c:pt idx="2">
                  <c:v>Monticello</c:v>
                </c:pt>
                <c:pt idx="3">
                  <c:v>Pine Bluff</c:v>
                </c:pt>
                <c:pt idx="4">
                  <c:v>Texarkana</c:v>
                </c:pt>
              </c:strCache>
            </c:strRef>
          </c:cat>
          <c:val>
            <c:numRef>
              <c:f>Southern!$G$6:$G$10</c:f>
              <c:numCache>
                <c:formatCode>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03F-4D78-A91C-B84B6CB66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0269720"/>
        <c:axId val="590270048"/>
        <c:axId val="0"/>
      </c:bar3DChart>
      <c:catAx>
        <c:axId val="590269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bg2">
                        <a:lumMod val="25000"/>
                      </a:schemeClr>
                    </a:solidFill>
                  </a:rPr>
                  <a:t>Cities</a:t>
                </a:r>
              </a:p>
            </c:rich>
          </c:tx>
          <c:layout>
            <c:manualLayout>
              <c:xMode val="edge"/>
              <c:yMode val="edge"/>
              <c:x val="0.49332677165354333"/>
              <c:y val="0.87197907553222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2">
                      <a:lumMod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270048"/>
        <c:crosses val="autoZero"/>
        <c:auto val="1"/>
        <c:lblAlgn val="ctr"/>
        <c:lblOffset val="100"/>
        <c:noMultiLvlLbl val="0"/>
      </c:catAx>
      <c:valAx>
        <c:axId val="59027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bg2">
                        <a:lumMod val="25000"/>
                      </a:schemeClr>
                    </a:solidFill>
                  </a:rPr>
                  <a:t>Rainfall</a:t>
                </a:r>
              </a:p>
              <a:p>
                <a:pPr>
                  <a:defRPr>
                    <a:solidFill>
                      <a:schemeClr val="bg2">
                        <a:lumMod val="25000"/>
                      </a:schemeClr>
                    </a:solidFill>
                  </a:defRPr>
                </a:pPr>
                <a:r>
                  <a:rPr lang="en-US">
                    <a:solidFill>
                      <a:schemeClr val="bg2">
                        <a:lumMod val="25000"/>
                      </a:schemeClr>
                    </a:solidFill>
                  </a:rPr>
                  <a:t>(inches) </a:t>
                </a:r>
              </a:p>
            </c:rich>
          </c:tx>
          <c:layout>
            <c:manualLayout>
              <c:xMode val="edge"/>
              <c:yMode val="edge"/>
              <c:x val="3.6838363954505689E-2"/>
              <c:y val="0.47933034412365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2">
                      <a:lumMod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269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2">
            <a:lumMod val="5000"/>
            <a:lumOff val="95000"/>
          </a:schemeClr>
        </a:gs>
        <a:gs pos="74000">
          <a:schemeClr val="accent2">
            <a:lumMod val="45000"/>
            <a:lumOff val="55000"/>
          </a:schemeClr>
        </a:gs>
        <a:gs pos="83000">
          <a:schemeClr val="accent2">
            <a:lumMod val="45000"/>
            <a:lumOff val="55000"/>
          </a:schemeClr>
        </a:gs>
        <a:gs pos="100000">
          <a:schemeClr val="accent2">
            <a:lumMod val="30000"/>
            <a:lumOff val="70000"/>
          </a:schemeClr>
        </a:gs>
      </a:gsLst>
      <a:lin ang="5400000" scaled="1"/>
    </a:gradFill>
    <a:ln w="1587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Rainfall in Central AR - January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4343"/>
            </a:solidFill>
            <a:ln>
              <a:noFill/>
            </a:ln>
            <a:effectLst/>
            <a:sp3d/>
          </c:spPr>
          <c:invertIfNegative val="0"/>
          <c:cat>
            <c:strRef>
              <c:f>Central!$B$6:$B$13</c:f>
              <c:strCache>
                <c:ptCount val="8"/>
                <c:pt idx="0">
                  <c:v>Blue Mt. Lake Dam</c:v>
                </c:pt>
                <c:pt idx="1">
                  <c:v>Fort Smith </c:v>
                </c:pt>
                <c:pt idx="2">
                  <c:v>Hot Springs </c:v>
                </c:pt>
                <c:pt idx="3">
                  <c:v>Lake Ouachita Dam</c:v>
                </c:pt>
                <c:pt idx="4">
                  <c:v>Little Rock </c:v>
                </c:pt>
                <c:pt idx="5">
                  <c:v>Mena </c:v>
                </c:pt>
                <c:pt idx="6">
                  <c:v>North Little Rock </c:v>
                </c:pt>
                <c:pt idx="7">
                  <c:v>Searcy </c:v>
                </c:pt>
              </c:strCache>
            </c:strRef>
          </c:cat>
          <c:val>
            <c:numRef>
              <c:f>Central!$C$6:$C$13</c:f>
              <c:numCache>
                <c:formatCode>0.0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5E2F-45B5-9BAE-B6553F256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0224328"/>
        <c:axId val="460221376"/>
        <c:axId val="0"/>
      </c:bar3DChart>
      <c:catAx>
        <c:axId val="46022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Cities</a:t>
                </a:r>
              </a:p>
            </c:rich>
          </c:tx>
          <c:layout>
            <c:manualLayout>
              <c:xMode val="edge"/>
              <c:yMode val="edge"/>
              <c:x val="0.44636636045494316"/>
              <c:y val="0.872053076698745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221376"/>
        <c:crosses val="autoZero"/>
        <c:auto val="1"/>
        <c:lblAlgn val="ctr"/>
        <c:lblOffset val="100"/>
        <c:noMultiLvlLbl val="0"/>
      </c:catAx>
      <c:valAx>
        <c:axId val="46022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Rainfall </a:t>
                </a:r>
              </a:p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(inches)</a:t>
                </a:r>
              </a:p>
            </c:rich>
          </c:tx>
          <c:layout>
            <c:manualLayout>
              <c:xMode val="edge"/>
              <c:yMode val="edge"/>
              <c:x val="3.1115485564304469E-2"/>
              <c:y val="0.36402631962671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224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6">
            <a:lumMod val="5000"/>
            <a:lumOff val="95000"/>
          </a:schemeClr>
        </a:gs>
        <a:gs pos="74000">
          <a:schemeClr val="accent6">
            <a:lumMod val="45000"/>
            <a:lumOff val="55000"/>
          </a:schemeClr>
        </a:gs>
        <a:gs pos="83000">
          <a:schemeClr val="accent6">
            <a:lumMod val="45000"/>
            <a:lumOff val="55000"/>
          </a:schemeClr>
        </a:gs>
        <a:gs pos="100000">
          <a:schemeClr val="accent6">
            <a:lumMod val="30000"/>
            <a:lumOff val="70000"/>
          </a:schemeClr>
        </a:gs>
      </a:gsLst>
      <a:lin ang="5400000" scaled="1"/>
      <a:tileRect/>
    </a:gra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Rainfall in Central AR - April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Central!$B$6:$B$13</c:f>
              <c:strCache>
                <c:ptCount val="8"/>
                <c:pt idx="0">
                  <c:v>Blue Mt. Lake Dam</c:v>
                </c:pt>
                <c:pt idx="1">
                  <c:v>Fort Smith </c:v>
                </c:pt>
                <c:pt idx="2">
                  <c:v>Hot Springs </c:v>
                </c:pt>
                <c:pt idx="3">
                  <c:v>Lake Ouachita Dam</c:v>
                </c:pt>
                <c:pt idx="4">
                  <c:v>Little Rock </c:v>
                </c:pt>
                <c:pt idx="5">
                  <c:v>Mena </c:v>
                </c:pt>
                <c:pt idx="6">
                  <c:v>North Little Rock </c:v>
                </c:pt>
                <c:pt idx="7">
                  <c:v>Searcy </c:v>
                </c:pt>
              </c:strCache>
            </c:strRef>
          </c:cat>
          <c:val>
            <c:numRef>
              <c:f>Central!$D$6:$D$13</c:f>
              <c:numCache>
                <c:formatCode>0.0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BF8F-4506-94F6-F7BAD8338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0303144"/>
        <c:axId val="590307408"/>
        <c:axId val="0"/>
      </c:bar3DChart>
      <c:catAx>
        <c:axId val="590303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Cities</a:t>
                </a:r>
              </a:p>
            </c:rich>
          </c:tx>
          <c:layout>
            <c:manualLayout>
              <c:xMode val="edge"/>
              <c:yMode val="edge"/>
              <c:x val="0.46858858267716536"/>
              <c:y val="0.872053076698745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307408"/>
        <c:crosses val="autoZero"/>
        <c:auto val="1"/>
        <c:lblAlgn val="ctr"/>
        <c:lblOffset val="100"/>
        <c:noMultiLvlLbl val="0"/>
      </c:catAx>
      <c:valAx>
        <c:axId val="59030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Rainfall</a:t>
                </a:r>
                <a:r>
                  <a:rPr lang="en-US" baseline="0">
                    <a:solidFill>
                      <a:schemeClr val="tx1"/>
                    </a:solidFill>
                  </a:rPr>
                  <a:t> </a:t>
                </a:r>
              </a:p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(inches)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5559930008748909E-2"/>
              <c:y val="0.35939668999708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303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6">
            <a:lumMod val="5000"/>
            <a:lumOff val="95000"/>
          </a:schemeClr>
        </a:gs>
        <a:gs pos="74000">
          <a:schemeClr val="accent6">
            <a:lumMod val="45000"/>
            <a:lumOff val="55000"/>
          </a:schemeClr>
        </a:gs>
        <a:gs pos="83000">
          <a:schemeClr val="accent6">
            <a:lumMod val="45000"/>
            <a:lumOff val="55000"/>
          </a:schemeClr>
        </a:gs>
        <a:gs pos="100000">
          <a:schemeClr val="accent6">
            <a:lumMod val="30000"/>
            <a:lumOff val="70000"/>
          </a:schemeClr>
        </a:gs>
      </a:gsLst>
      <a:lin ang="5400000" scaled="1"/>
    </a:gra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Rainfall in Central AR - July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C84040"/>
            </a:solidFill>
            <a:ln>
              <a:noFill/>
            </a:ln>
            <a:effectLst/>
            <a:sp3d/>
          </c:spPr>
          <c:invertIfNegative val="0"/>
          <c:cat>
            <c:strRef>
              <c:f>Central!$B$6:$B$13</c:f>
              <c:strCache>
                <c:ptCount val="8"/>
                <c:pt idx="0">
                  <c:v>Blue Mt. Lake Dam</c:v>
                </c:pt>
                <c:pt idx="1">
                  <c:v>Fort Smith </c:v>
                </c:pt>
                <c:pt idx="2">
                  <c:v>Hot Springs </c:v>
                </c:pt>
                <c:pt idx="3">
                  <c:v>Lake Ouachita Dam</c:v>
                </c:pt>
                <c:pt idx="4">
                  <c:v>Little Rock </c:v>
                </c:pt>
                <c:pt idx="5">
                  <c:v>Mena </c:v>
                </c:pt>
                <c:pt idx="6">
                  <c:v>North Little Rock </c:v>
                </c:pt>
                <c:pt idx="7">
                  <c:v>Searcy </c:v>
                </c:pt>
              </c:strCache>
            </c:strRef>
          </c:cat>
          <c:val>
            <c:numRef>
              <c:f>Central!$E$6:$E$13</c:f>
              <c:numCache>
                <c:formatCode>0.0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10AB-40FC-8DE3-511E0B337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2744672"/>
        <c:axId val="342748280"/>
        <c:axId val="0"/>
      </c:bar3DChart>
      <c:catAx>
        <c:axId val="342744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Cities</a:t>
                </a:r>
              </a:p>
            </c:rich>
          </c:tx>
          <c:layout>
            <c:manualLayout>
              <c:xMode val="edge"/>
              <c:yMode val="edge"/>
              <c:x val="0.43803302712160985"/>
              <c:y val="0.88594196558763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748280"/>
        <c:crosses val="autoZero"/>
        <c:auto val="1"/>
        <c:lblAlgn val="ctr"/>
        <c:lblOffset val="100"/>
        <c:noMultiLvlLbl val="0"/>
      </c:catAx>
      <c:valAx>
        <c:axId val="34274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Rainfall </a:t>
                </a:r>
              </a:p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(inches)</a:t>
                </a:r>
              </a:p>
            </c:rich>
          </c:tx>
          <c:layout>
            <c:manualLayout>
              <c:xMode val="edge"/>
              <c:yMode val="edge"/>
              <c:x val="3.3893263342082244E-2"/>
              <c:y val="0.368655949256342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744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6">
            <a:lumMod val="5000"/>
            <a:lumOff val="95000"/>
          </a:schemeClr>
        </a:gs>
        <a:gs pos="74000">
          <a:schemeClr val="accent6">
            <a:lumMod val="45000"/>
            <a:lumOff val="55000"/>
          </a:schemeClr>
        </a:gs>
        <a:gs pos="83000">
          <a:schemeClr val="accent6">
            <a:lumMod val="45000"/>
            <a:lumOff val="55000"/>
          </a:schemeClr>
        </a:gs>
        <a:gs pos="100000">
          <a:schemeClr val="accent6">
            <a:lumMod val="30000"/>
            <a:lumOff val="70000"/>
          </a:schemeClr>
        </a:gs>
      </a:gsLst>
      <a:lin ang="5400000" scaled="1"/>
    </a:gra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Rainfall in Central AR - October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7DEB75"/>
            </a:solidFill>
            <a:ln>
              <a:noFill/>
            </a:ln>
            <a:effectLst/>
            <a:sp3d/>
          </c:spPr>
          <c:invertIfNegative val="0"/>
          <c:cat>
            <c:strRef>
              <c:f>Central!$B$6:$B$13</c:f>
              <c:strCache>
                <c:ptCount val="8"/>
                <c:pt idx="0">
                  <c:v>Blue Mt. Lake Dam</c:v>
                </c:pt>
                <c:pt idx="1">
                  <c:v>Fort Smith </c:v>
                </c:pt>
                <c:pt idx="2">
                  <c:v>Hot Springs </c:v>
                </c:pt>
                <c:pt idx="3">
                  <c:v>Lake Ouachita Dam</c:v>
                </c:pt>
                <c:pt idx="4">
                  <c:v>Little Rock </c:v>
                </c:pt>
                <c:pt idx="5">
                  <c:v>Mena </c:v>
                </c:pt>
                <c:pt idx="6">
                  <c:v>North Little Rock </c:v>
                </c:pt>
                <c:pt idx="7">
                  <c:v>Searcy </c:v>
                </c:pt>
              </c:strCache>
            </c:strRef>
          </c:cat>
          <c:val>
            <c:numRef>
              <c:f>Central!$F$6:$F$13</c:f>
              <c:numCache>
                <c:formatCode>0.0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DDC3-49D9-A6AD-CBC355CF7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0265784"/>
        <c:axId val="590263816"/>
        <c:axId val="0"/>
      </c:bar3DChart>
      <c:catAx>
        <c:axId val="590265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Cities</a:t>
                </a:r>
              </a:p>
            </c:rich>
          </c:tx>
          <c:layout>
            <c:manualLayout>
              <c:xMode val="edge"/>
              <c:yMode val="edge"/>
              <c:x val="0.45207046840379178"/>
              <c:y val="0.870797566703215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263816"/>
        <c:crosses val="autoZero"/>
        <c:auto val="1"/>
        <c:lblAlgn val="ctr"/>
        <c:lblOffset val="100"/>
        <c:noMultiLvlLbl val="0"/>
      </c:catAx>
      <c:valAx>
        <c:axId val="590263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Rainfall</a:t>
                </a:r>
              </a:p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(inches) </a:t>
                </a:r>
              </a:p>
            </c:rich>
          </c:tx>
          <c:layout>
            <c:manualLayout>
              <c:xMode val="edge"/>
              <c:yMode val="edge"/>
              <c:x val="3.4645702922724113E-2"/>
              <c:y val="0.357780194743271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265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6">
            <a:lumMod val="5000"/>
            <a:lumOff val="95000"/>
          </a:schemeClr>
        </a:gs>
        <a:gs pos="74000">
          <a:schemeClr val="accent6">
            <a:lumMod val="45000"/>
            <a:lumOff val="55000"/>
          </a:schemeClr>
        </a:gs>
        <a:gs pos="83000">
          <a:schemeClr val="accent6">
            <a:lumMod val="45000"/>
            <a:lumOff val="55000"/>
          </a:schemeClr>
        </a:gs>
        <a:gs pos="100000">
          <a:schemeClr val="accent6">
            <a:lumMod val="30000"/>
            <a:lumOff val="70000"/>
          </a:schemeClr>
        </a:gs>
      </a:gsLst>
      <a:lin ang="5400000" scaled="1"/>
    </a:gra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Rainfall in Central AR - December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6D6D"/>
            </a:solidFill>
            <a:ln>
              <a:noFill/>
            </a:ln>
            <a:effectLst/>
            <a:sp3d/>
          </c:spPr>
          <c:invertIfNegative val="0"/>
          <c:cat>
            <c:strRef>
              <c:f>Central!$B$6:$B$13</c:f>
              <c:strCache>
                <c:ptCount val="8"/>
                <c:pt idx="0">
                  <c:v>Blue Mt. Lake Dam</c:v>
                </c:pt>
                <c:pt idx="1">
                  <c:v>Fort Smith </c:v>
                </c:pt>
                <c:pt idx="2">
                  <c:v>Hot Springs </c:v>
                </c:pt>
                <c:pt idx="3">
                  <c:v>Lake Ouachita Dam</c:v>
                </c:pt>
                <c:pt idx="4">
                  <c:v>Little Rock </c:v>
                </c:pt>
                <c:pt idx="5">
                  <c:v>Mena </c:v>
                </c:pt>
                <c:pt idx="6">
                  <c:v>North Little Rock </c:v>
                </c:pt>
                <c:pt idx="7">
                  <c:v>Searcy </c:v>
                </c:pt>
              </c:strCache>
            </c:strRef>
          </c:cat>
          <c:val>
            <c:numRef>
              <c:f>Central!$G$6:$G$13</c:f>
              <c:numCache>
                <c:formatCode>0.0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7427-4AC2-B2B6-A8EFA4391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2858744"/>
        <c:axId val="582860056"/>
        <c:axId val="0"/>
      </c:bar3DChart>
      <c:catAx>
        <c:axId val="582858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Cities</a:t>
                </a:r>
              </a:p>
            </c:rich>
          </c:tx>
          <c:layout>
            <c:manualLayout>
              <c:xMode val="edge"/>
              <c:yMode val="edge"/>
              <c:x val="0.46896119137226339"/>
              <c:y val="0.862790536599591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860056"/>
        <c:crosses val="autoZero"/>
        <c:auto val="1"/>
        <c:lblAlgn val="ctr"/>
        <c:lblOffset val="100"/>
        <c:noMultiLvlLbl val="0"/>
      </c:catAx>
      <c:valAx>
        <c:axId val="582860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Rainfall</a:t>
                </a:r>
              </a:p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(inches) </a:t>
                </a:r>
              </a:p>
            </c:rich>
          </c:tx>
          <c:layout>
            <c:manualLayout>
              <c:xMode val="edge"/>
              <c:yMode val="edge"/>
              <c:x val="2.8337707786526691E-2"/>
              <c:y val="0.354767060367454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858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6">
            <a:lumMod val="5000"/>
            <a:lumOff val="95000"/>
          </a:schemeClr>
        </a:gs>
        <a:gs pos="74000">
          <a:schemeClr val="accent6">
            <a:lumMod val="45000"/>
            <a:lumOff val="55000"/>
          </a:schemeClr>
        </a:gs>
        <a:gs pos="83000">
          <a:schemeClr val="accent6">
            <a:lumMod val="45000"/>
            <a:lumOff val="55000"/>
          </a:schemeClr>
        </a:gs>
        <a:gs pos="100000">
          <a:schemeClr val="accent6">
            <a:lumMod val="30000"/>
            <a:lumOff val="70000"/>
          </a:schemeClr>
        </a:gs>
      </a:gsLst>
      <a:lin ang="5400000" scaled="1"/>
    </a:gra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Rainfall in AR - January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Comparison!$B$5:$B$7</c:f>
              <c:strCache>
                <c:ptCount val="3"/>
                <c:pt idx="0">
                  <c:v>Northern </c:v>
                </c:pt>
                <c:pt idx="1">
                  <c:v>Southern </c:v>
                </c:pt>
                <c:pt idx="2">
                  <c:v>Central </c:v>
                </c:pt>
              </c:strCache>
            </c:strRef>
          </c:cat>
          <c:val>
            <c:numRef>
              <c:f>Comparison!$C$5:$C$7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81-47A5-9913-319FA0F52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1137992"/>
        <c:axId val="511135696"/>
        <c:axId val="0"/>
      </c:bar3DChart>
      <c:catAx>
        <c:axId val="511137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Regions </a:t>
                </a:r>
              </a:p>
            </c:rich>
          </c:tx>
          <c:layout>
            <c:manualLayout>
              <c:xMode val="edge"/>
              <c:yMode val="edge"/>
              <c:x val="0.44026881014873143"/>
              <c:y val="0.886349154272382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135696"/>
        <c:crosses val="autoZero"/>
        <c:auto val="1"/>
        <c:lblAlgn val="ctr"/>
        <c:lblOffset val="100"/>
        <c:noMultiLvlLbl val="0"/>
      </c:catAx>
      <c:valAx>
        <c:axId val="51113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Rainfall </a:t>
                </a:r>
              </a:p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(inches)</a:t>
                </a:r>
              </a:p>
            </c:rich>
          </c:tx>
          <c:layout>
            <c:manualLayout>
              <c:xMode val="edge"/>
              <c:yMode val="edge"/>
              <c:x val="4.18766404199475E-2"/>
              <c:y val="0.466795713035870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137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4">
            <a:lumMod val="5000"/>
            <a:lumOff val="95000"/>
          </a:schemeClr>
        </a:gs>
        <a:gs pos="74000">
          <a:schemeClr val="accent4">
            <a:lumMod val="45000"/>
            <a:lumOff val="55000"/>
          </a:schemeClr>
        </a:gs>
        <a:gs pos="83000">
          <a:schemeClr val="accent4">
            <a:lumMod val="45000"/>
            <a:lumOff val="55000"/>
          </a:schemeClr>
        </a:gs>
        <a:gs pos="100000">
          <a:schemeClr val="accent4">
            <a:lumMod val="30000"/>
            <a:lumOff val="70000"/>
          </a:schemeClr>
        </a:gs>
      </a:gsLst>
      <a:lin ang="5400000" scaled="1"/>
      <a:tileRect/>
    </a:gradFill>
    <a:ln w="15875" cap="flat" cmpd="sng" algn="ctr">
      <a:solidFill>
        <a:schemeClr val="accent6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300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Rainfall in AR - April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E6AF00"/>
            </a:solidFill>
            <a:ln>
              <a:noFill/>
            </a:ln>
            <a:effectLst/>
            <a:sp3d/>
          </c:spPr>
          <c:invertIfNegative val="0"/>
          <c:cat>
            <c:strRef>
              <c:f>Comparison!$B$5:$B$7</c:f>
              <c:strCache>
                <c:ptCount val="3"/>
                <c:pt idx="0">
                  <c:v>Northern </c:v>
                </c:pt>
                <c:pt idx="1">
                  <c:v>Southern </c:v>
                </c:pt>
                <c:pt idx="2">
                  <c:v>Central </c:v>
                </c:pt>
              </c:strCache>
            </c:strRef>
          </c:cat>
          <c:val>
            <c:numRef>
              <c:f>Comparison!$D$5:$D$7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D3-4CDC-A50A-1757B11C5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1137664"/>
        <c:axId val="511128808"/>
        <c:axId val="0"/>
      </c:bar3DChart>
      <c:catAx>
        <c:axId val="511137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Regions </a:t>
                </a:r>
              </a:p>
            </c:rich>
          </c:tx>
          <c:layout>
            <c:manualLayout>
              <c:xMode val="edge"/>
              <c:yMode val="edge"/>
              <c:x val="0.42977449693788278"/>
              <c:y val="0.88639144065325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128808"/>
        <c:crosses val="autoZero"/>
        <c:auto val="1"/>
        <c:lblAlgn val="ctr"/>
        <c:lblOffset val="100"/>
        <c:noMultiLvlLbl val="0"/>
      </c:catAx>
      <c:valAx>
        <c:axId val="51112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Rainfall</a:t>
                </a:r>
              </a:p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 (inches)</a:t>
                </a:r>
              </a:p>
            </c:rich>
          </c:tx>
          <c:layout>
            <c:manualLayout>
              <c:xMode val="edge"/>
              <c:yMode val="edge"/>
              <c:x val="2.7260279965004373E-2"/>
              <c:y val="0.461843832020997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13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4">
            <a:lumMod val="5000"/>
            <a:lumOff val="95000"/>
          </a:schemeClr>
        </a:gs>
        <a:gs pos="74000">
          <a:schemeClr val="accent4">
            <a:lumMod val="45000"/>
            <a:lumOff val="55000"/>
          </a:schemeClr>
        </a:gs>
        <a:gs pos="83000">
          <a:schemeClr val="accent4">
            <a:lumMod val="45000"/>
            <a:lumOff val="55000"/>
          </a:schemeClr>
        </a:gs>
        <a:gs pos="100000">
          <a:schemeClr val="accent4">
            <a:lumMod val="30000"/>
            <a:lumOff val="70000"/>
          </a:schemeClr>
        </a:gs>
      </a:gsLst>
      <a:lin ang="5400000" scaled="1"/>
    </a:gradFill>
    <a:ln w="15875" cap="flat" cmpd="sng" algn="ctr">
      <a:solidFill>
        <a:schemeClr val="accent6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Rainfall in AR - July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cat>
            <c:strRef>
              <c:f>Comparison!$B$5:$B$7</c:f>
              <c:strCache>
                <c:ptCount val="3"/>
                <c:pt idx="0">
                  <c:v>Northern </c:v>
                </c:pt>
                <c:pt idx="1">
                  <c:v>Southern </c:v>
                </c:pt>
                <c:pt idx="2">
                  <c:v>Central </c:v>
                </c:pt>
              </c:strCache>
            </c:strRef>
          </c:cat>
          <c:val>
            <c:numRef>
              <c:f>Comparison!$E$5:$E$7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B-483E-9F98-4BB1C4C36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2171872"/>
        <c:axId val="492174496"/>
        <c:axId val="0"/>
      </c:bar3DChart>
      <c:catAx>
        <c:axId val="492171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Regions</a:t>
                </a:r>
              </a:p>
            </c:rich>
          </c:tx>
          <c:layout>
            <c:manualLayout>
              <c:xMode val="edge"/>
              <c:yMode val="edge"/>
              <c:x val="0.47915769903762029"/>
              <c:y val="0.872460265383493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174496"/>
        <c:crosses val="autoZero"/>
        <c:auto val="1"/>
        <c:lblAlgn val="ctr"/>
        <c:lblOffset val="100"/>
        <c:noMultiLvlLbl val="0"/>
      </c:catAx>
      <c:valAx>
        <c:axId val="49217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Rainfall </a:t>
                </a:r>
              </a:p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(inches)</a:t>
                </a:r>
              </a:p>
            </c:rich>
          </c:tx>
          <c:layout>
            <c:manualLayout>
              <c:xMode val="edge"/>
              <c:yMode val="edge"/>
              <c:x val="3.0765529308836394E-2"/>
              <c:y val="0.466795713035870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171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4">
            <a:lumMod val="5000"/>
            <a:lumOff val="95000"/>
          </a:schemeClr>
        </a:gs>
        <a:gs pos="74000">
          <a:schemeClr val="accent4">
            <a:lumMod val="45000"/>
            <a:lumOff val="55000"/>
          </a:schemeClr>
        </a:gs>
        <a:gs pos="83000">
          <a:schemeClr val="accent4">
            <a:lumMod val="45000"/>
            <a:lumOff val="55000"/>
          </a:schemeClr>
        </a:gs>
        <a:gs pos="100000">
          <a:schemeClr val="accent4">
            <a:lumMod val="30000"/>
            <a:lumOff val="70000"/>
          </a:schemeClr>
        </a:gs>
      </a:gsLst>
      <a:lin ang="5400000" scaled="1"/>
    </a:gradFill>
    <a:ln w="15875" cap="flat" cmpd="sng" algn="ctr">
      <a:solidFill>
        <a:schemeClr val="accent6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Averge Rainfall in AR - October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CE33"/>
            </a:solidFill>
            <a:ln>
              <a:noFill/>
            </a:ln>
            <a:effectLst/>
            <a:sp3d/>
          </c:spPr>
          <c:invertIfNegative val="0"/>
          <c:cat>
            <c:strRef>
              <c:f>Comparison!$B$5:$B$7</c:f>
              <c:strCache>
                <c:ptCount val="3"/>
                <c:pt idx="0">
                  <c:v>Northern </c:v>
                </c:pt>
                <c:pt idx="1">
                  <c:v>Southern </c:v>
                </c:pt>
                <c:pt idx="2">
                  <c:v>Central </c:v>
                </c:pt>
              </c:strCache>
            </c:strRef>
          </c:cat>
          <c:val>
            <c:numRef>
              <c:f>Comparison!$F$5:$F$7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A-4022-95EB-BB77B6DEA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5530896"/>
        <c:axId val="485533520"/>
        <c:axId val="0"/>
      </c:bar3DChart>
      <c:catAx>
        <c:axId val="485530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Regions</a:t>
                </a:r>
              </a:p>
            </c:rich>
          </c:tx>
          <c:layout>
            <c:manualLayout>
              <c:xMode val="edge"/>
              <c:yMode val="edge"/>
              <c:x val="0.47637992125984252"/>
              <c:y val="0.87708989501312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533520"/>
        <c:crosses val="autoZero"/>
        <c:auto val="1"/>
        <c:lblAlgn val="ctr"/>
        <c:lblOffset val="100"/>
        <c:noMultiLvlLbl val="0"/>
      </c:catAx>
      <c:valAx>
        <c:axId val="48553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Rainfall </a:t>
                </a:r>
              </a:p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(inches)</a:t>
                </a:r>
              </a:p>
            </c:rich>
          </c:tx>
          <c:layout>
            <c:manualLayout>
              <c:xMode val="edge"/>
              <c:yMode val="edge"/>
              <c:x val="2.7987751531058615E-2"/>
              <c:y val="0.466795713035870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53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4">
            <a:lumMod val="5000"/>
            <a:lumOff val="95000"/>
          </a:schemeClr>
        </a:gs>
        <a:gs pos="74000">
          <a:schemeClr val="accent4">
            <a:lumMod val="45000"/>
            <a:lumOff val="55000"/>
          </a:schemeClr>
        </a:gs>
        <a:gs pos="83000">
          <a:schemeClr val="accent4">
            <a:lumMod val="45000"/>
            <a:lumOff val="55000"/>
          </a:schemeClr>
        </a:gs>
        <a:gs pos="100000">
          <a:schemeClr val="accent4">
            <a:lumMod val="30000"/>
            <a:lumOff val="70000"/>
          </a:schemeClr>
        </a:gs>
      </a:gsLst>
      <a:lin ang="5400000" scaled="1"/>
    </a:gradFill>
    <a:ln w="19050" cap="flat" cmpd="sng" algn="ctr">
      <a:solidFill>
        <a:schemeClr val="accent6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Rainfall</a:t>
            </a:r>
            <a:r>
              <a:rPr lang="en-US" baseline="0"/>
              <a:t> in Nothern AR - April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Northern!$B$6:$B$11</c:f>
              <c:strCache>
                <c:ptCount val="6"/>
                <c:pt idx="0">
                  <c:v>Blytheville</c:v>
                </c:pt>
                <c:pt idx="1">
                  <c:v>Eudora </c:v>
                </c:pt>
                <c:pt idx="2">
                  <c:v>Helena</c:v>
                </c:pt>
                <c:pt idx="3">
                  <c:v>Jonesboro</c:v>
                </c:pt>
                <c:pt idx="4">
                  <c:v>Marianna</c:v>
                </c:pt>
                <c:pt idx="5">
                  <c:v>West Memphis </c:v>
                </c:pt>
              </c:strCache>
            </c:strRef>
          </c:cat>
          <c:val>
            <c:numRef>
              <c:f>Northern!$D$6:$D$11</c:f>
              <c:numCache>
                <c:formatCode>0.0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0794-42F0-AB0C-ED4DE61E0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5722536"/>
        <c:axId val="465724504"/>
        <c:axId val="0"/>
      </c:bar3DChart>
      <c:catAx>
        <c:axId val="465722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Cities </a:t>
                </a:r>
              </a:p>
            </c:rich>
          </c:tx>
          <c:layout>
            <c:manualLayout>
              <c:xMode val="edge"/>
              <c:yMode val="edge"/>
              <c:x val="0.44429221347331582"/>
              <c:y val="0.862677894429862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724504"/>
        <c:crosses val="autoZero"/>
        <c:auto val="1"/>
        <c:lblAlgn val="ctr"/>
        <c:lblOffset val="100"/>
        <c:noMultiLvlLbl val="0"/>
      </c:catAx>
      <c:valAx>
        <c:axId val="46572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Rainfall</a:t>
                </a:r>
                <a:r>
                  <a:rPr lang="en-US" baseline="0">
                    <a:solidFill>
                      <a:schemeClr val="tx1"/>
                    </a:solidFill>
                  </a:rPr>
                  <a:t> </a:t>
                </a:r>
              </a:p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en-US" baseline="0">
                    <a:solidFill>
                      <a:schemeClr val="tx1"/>
                    </a:solidFill>
                  </a:rPr>
                  <a:t>(inches)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8659886264216974E-2"/>
              <c:y val="0.43937700495771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722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3">
            <a:lumMod val="5000"/>
            <a:lumOff val="95000"/>
          </a:schemeClr>
        </a:gs>
        <a:gs pos="74000">
          <a:schemeClr val="accent3">
            <a:lumMod val="45000"/>
            <a:lumOff val="55000"/>
          </a:schemeClr>
        </a:gs>
        <a:gs pos="83000">
          <a:schemeClr val="accent3">
            <a:lumMod val="45000"/>
            <a:lumOff val="55000"/>
          </a:schemeClr>
        </a:gs>
        <a:gs pos="100000">
          <a:schemeClr val="accent3">
            <a:lumMod val="30000"/>
            <a:lumOff val="70000"/>
          </a:schemeClr>
        </a:gs>
      </a:gsLst>
      <a:lin ang="5400000" scaled="1"/>
      <a:tileRect/>
    </a:gradFill>
    <a:ln w="1587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Rainfall in AR - December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7DEB75"/>
            </a:solidFill>
            <a:ln>
              <a:noFill/>
            </a:ln>
            <a:effectLst/>
            <a:sp3d/>
          </c:spPr>
          <c:invertIfNegative val="0"/>
          <c:cat>
            <c:strRef>
              <c:f>Comparison!$B$5:$B$7</c:f>
              <c:strCache>
                <c:ptCount val="3"/>
                <c:pt idx="0">
                  <c:v>Northern </c:v>
                </c:pt>
                <c:pt idx="1">
                  <c:v>Southern </c:v>
                </c:pt>
                <c:pt idx="2">
                  <c:v>Central </c:v>
                </c:pt>
              </c:strCache>
            </c:strRef>
          </c:cat>
          <c:val>
            <c:numRef>
              <c:f>Comparison!$G$5:$G$7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D-4188-BBDA-F0E54E710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4961696"/>
        <c:axId val="306307320"/>
        <c:axId val="0"/>
      </c:bar3DChart>
      <c:catAx>
        <c:axId val="304961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Regions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307320"/>
        <c:crosses val="autoZero"/>
        <c:auto val="1"/>
        <c:lblAlgn val="ctr"/>
        <c:lblOffset val="100"/>
        <c:noMultiLvlLbl val="0"/>
      </c:catAx>
      <c:valAx>
        <c:axId val="306307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Rainfall </a:t>
                </a:r>
              </a:p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(inches)</a:t>
                </a:r>
              </a:p>
            </c:rich>
          </c:tx>
          <c:layout>
            <c:manualLayout>
              <c:xMode val="edge"/>
              <c:yMode val="edge"/>
              <c:x val="1.9654418197725284E-2"/>
              <c:y val="0.471425342665500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96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4">
            <a:lumMod val="5000"/>
            <a:lumOff val="95000"/>
          </a:schemeClr>
        </a:gs>
        <a:gs pos="74000">
          <a:schemeClr val="accent4">
            <a:lumMod val="45000"/>
            <a:lumOff val="55000"/>
          </a:schemeClr>
        </a:gs>
        <a:gs pos="83000">
          <a:schemeClr val="accent4">
            <a:lumMod val="45000"/>
            <a:lumOff val="55000"/>
          </a:schemeClr>
        </a:gs>
        <a:gs pos="100000">
          <a:schemeClr val="accent4">
            <a:lumMod val="30000"/>
            <a:lumOff val="70000"/>
          </a:schemeClr>
        </a:gs>
      </a:gsLst>
      <a:lin ang="5400000" scaled="1"/>
    </a:gradFill>
    <a:ln w="15875" cap="flat" cmpd="sng" algn="ctr">
      <a:solidFill>
        <a:schemeClr val="accent6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Average of Rainfall in Arkansas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  <a:sp3d/>
          </c:spPr>
          <c:invertIfNegative val="0"/>
          <c:cat>
            <c:strRef>
              <c:f>Comparison!$C$4:$G$4</c:f>
              <c:strCache>
                <c:ptCount val="5"/>
                <c:pt idx="0">
                  <c:v>January</c:v>
                </c:pt>
                <c:pt idx="1">
                  <c:v>April </c:v>
                </c:pt>
                <c:pt idx="2">
                  <c:v>July</c:v>
                </c:pt>
                <c:pt idx="3">
                  <c:v>October </c:v>
                </c:pt>
                <c:pt idx="4">
                  <c:v>December </c:v>
                </c:pt>
              </c:strCache>
            </c:strRef>
          </c:cat>
          <c:val>
            <c:numRef>
              <c:f>Comparison!$C$8:$G$8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E-4405-89D7-02A447647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3446736"/>
        <c:axId val="483449688"/>
        <c:axId val="0"/>
      </c:bar3DChart>
      <c:catAx>
        <c:axId val="483446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Months</a:t>
                </a:r>
              </a:p>
            </c:rich>
          </c:tx>
          <c:layout>
            <c:manualLayout>
              <c:xMode val="edge"/>
              <c:yMode val="edge"/>
              <c:x val="0.44898252250429449"/>
              <c:y val="0.910378619688086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449688"/>
        <c:crosses val="autoZero"/>
        <c:auto val="1"/>
        <c:lblAlgn val="ctr"/>
        <c:lblOffset val="100"/>
        <c:noMultiLvlLbl val="0"/>
      </c:catAx>
      <c:valAx>
        <c:axId val="483449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Rainfall </a:t>
                </a:r>
              </a:p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(inches)</a:t>
                </a:r>
              </a:p>
            </c:rich>
          </c:tx>
          <c:layout>
            <c:manualLayout>
              <c:xMode val="edge"/>
              <c:yMode val="edge"/>
              <c:x val="1.7020906344194637E-2"/>
              <c:y val="0.417130616599009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44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6">
            <a:lumMod val="5000"/>
            <a:lumOff val="95000"/>
          </a:schemeClr>
        </a:gs>
        <a:gs pos="74000">
          <a:schemeClr val="accent6">
            <a:lumMod val="45000"/>
            <a:lumOff val="55000"/>
          </a:schemeClr>
        </a:gs>
        <a:gs pos="83000">
          <a:schemeClr val="accent6">
            <a:lumMod val="45000"/>
            <a:lumOff val="55000"/>
          </a:schemeClr>
        </a:gs>
        <a:gs pos="100000">
          <a:schemeClr val="accent6">
            <a:lumMod val="30000"/>
            <a:lumOff val="70000"/>
          </a:schemeClr>
        </a:gs>
      </a:gsLst>
      <a:lin ang="5400000" scaled="1"/>
      <a:tileRect/>
    </a:gradFill>
    <a:ln w="15875" cap="flat" cmpd="sng" algn="ctr">
      <a:solidFill>
        <a:schemeClr val="accent6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Rainfall in Nothern AR - July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Northern!$B$6:$B$11</c:f>
              <c:strCache>
                <c:ptCount val="6"/>
                <c:pt idx="0">
                  <c:v>Blytheville</c:v>
                </c:pt>
                <c:pt idx="1">
                  <c:v>Eudora </c:v>
                </c:pt>
                <c:pt idx="2">
                  <c:v>Helena</c:v>
                </c:pt>
                <c:pt idx="3">
                  <c:v>Jonesboro</c:v>
                </c:pt>
                <c:pt idx="4">
                  <c:v>Marianna</c:v>
                </c:pt>
                <c:pt idx="5">
                  <c:v>West Memphis </c:v>
                </c:pt>
              </c:strCache>
            </c:strRef>
          </c:cat>
          <c:val>
            <c:numRef>
              <c:f>Northern!$E$6:$E$11</c:f>
              <c:numCache>
                <c:formatCode>0.0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3BB9-4AC1-BDFC-73C54872E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0224984"/>
        <c:axId val="460225312"/>
        <c:axId val="0"/>
      </c:bar3DChart>
      <c:catAx>
        <c:axId val="460224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t>Cities </a:t>
                </a:r>
              </a:p>
            </c:rich>
          </c:tx>
          <c:layout>
            <c:manualLayout>
              <c:xMode val="edge"/>
              <c:yMode val="edge"/>
              <c:x val="0.49429221347331581"/>
              <c:y val="0.876566783318751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225312"/>
        <c:crosses val="autoZero"/>
        <c:auto val="1"/>
        <c:lblAlgn val="ctr"/>
        <c:lblOffset val="100"/>
        <c:noMultiLvlLbl val="0"/>
      </c:catAx>
      <c:valAx>
        <c:axId val="46022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t>Rainfall</a:t>
                </a:r>
              </a:p>
              <a:p>
                <a:pPr>
                  <a:defRPr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r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t>(inches) </a:t>
                </a:r>
              </a:p>
            </c:rich>
          </c:tx>
          <c:layout>
            <c:manualLayout>
              <c:xMode val="edge"/>
              <c:yMode val="edge"/>
              <c:x val="3.8033245844269474E-2"/>
              <c:y val="0.420753864100320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224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3">
            <a:lumMod val="5000"/>
            <a:lumOff val="95000"/>
          </a:schemeClr>
        </a:gs>
        <a:gs pos="74000">
          <a:schemeClr val="accent3">
            <a:lumMod val="45000"/>
            <a:lumOff val="55000"/>
          </a:schemeClr>
        </a:gs>
        <a:gs pos="83000">
          <a:schemeClr val="accent3">
            <a:lumMod val="45000"/>
            <a:lumOff val="55000"/>
          </a:schemeClr>
        </a:gs>
        <a:gs pos="100000">
          <a:schemeClr val="accent3">
            <a:lumMod val="30000"/>
            <a:lumOff val="70000"/>
          </a:schemeClr>
        </a:gs>
      </a:gsLst>
      <a:lin ang="5400000" scaled="1"/>
      <a:tileRect/>
    </a:gradFill>
    <a:ln w="1587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Rainfall in Northern AR - October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Northern!$B$6:$B$11</c:f>
              <c:strCache>
                <c:ptCount val="6"/>
                <c:pt idx="0">
                  <c:v>Blytheville</c:v>
                </c:pt>
                <c:pt idx="1">
                  <c:v>Eudora </c:v>
                </c:pt>
                <c:pt idx="2">
                  <c:v>Helena</c:v>
                </c:pt>
                <c:pt idx="3">
                  <c:v>Jonesboro</c:v>
                </c:pt>
                <c:pt idx="4">
                  <c:v>Marianna</c:v>
                </c:pt>
                <c:pt idx="5">
                  <c:v>West Memphis </c:v>
                </c:pt>
              </c:strCache>
            </c:strRef>
          </c:cat>
          <c:val>
            <c:numRef>
              <c:f>Northern!$F$6:$F$11</c:f>
              <c:numCache>
                <c:formatCode>0.0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0ECC-4DA6-ACE3-B14F18BB9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9211664"/>
        <c:axId val="459215272"/>
        <c:axId val="0"/>
      </c:bar3DChart>
      <c:catAx>
        <c:axId val="459211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Cities </a:t>
                </a:r>
              </a:p>
            </c:rich>
          </c:tx>
          <c:layout>
            <c:manualLayout>
              <c:xMode val="edge"/>
              <c:yMode val="edge"/>
              <c:x val="0.4606603237095363"/>
              <c:y val="0.87193715368912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215272"/>
        <c:crosses val="autoZero"/>
        <c:auto val="1"/>
        <c:lblAlgn val="ctr"/>
        <c:lblOffset val="100"/>
        <c:noMultiLvlLbl val="0"/>
      </c:catAx>
      <c:valAx>
        <c:axId val="459215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Rainfall</a:t>
                </a:r>
              </a:p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(inches) </a:t>
                </a:r>
              </a:p>
            </c:rich>
          </c:tx>
          <c:layout>
            <c:manualLayout>
              <c:xMode val="edge"/>
              <c:yMode val="edge"/>
              <c:x val="3.0126859142607175E-2"/>
              <c:y val="0.430637212015164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21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3">
            <a:lumMod val="5000"/>
            <a:lumOff val="95000"/>
          </a:schemeClr>
        </a:gs>
        <a:gs pos="74000">
          <a:schemeClr val="accent3">
            <a:lumMod val="45000"/>
            <a:lumOff val="55000"/>
          </a:schemeClr>
        </a:gs>
        <a:gs pos="83000">
          <a:schemeClr val="accent3">
            <a:lumMod val="45000"/>
            <a:lumOff val="55000"/>
          </a:schemeClr>
        </a:gs>
        <a:gs pos="100000">
          <a:schemeClr val="accent3">
            <a:lumMod val="30000"/>
            <a:lumOff val="70000"/>
          </a:schemeClr>
        </a:gs>
      </a:gsLst>
      <a:lin ang="5400000" scaled="1"/>
      <a:tileRect/>
    </a:gra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Rainfall in Northern AR - December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Northern!$B$6:$B$11</c:f>
              <c:strCache>
                <c:ptCount val="6"/>
                <c:pt idx="0">
                  <c:v>Blytheville</c:v>
                </c:pt>
                <c:pt idx="1">
                  <c:v>Eudora </c:v>
                </c:pt>
                <c:pt idx="2">
                  <c:v>Helena</c:v>
                </c:pt>
                <c:pt idx="3">
                  <c:v>Jonesboro</c:v>
                </c:pt>
                <c:pt idx="4">
                  <c:v>Marianna</c:v>
                </c:pt>
                <c:pt idx="5">
                  <c:v>West Memphis </c:v>
                </c:pt>
              </c:strCache>
            </c:strRef>
          </c:cat>
          <c:val>
            <c:numRef>
              <c:f>Northern!$G$6:$G$11</c:f>
              <c:numCache>
                <c:formatCode>0.0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5603-4022-BADE-8AB6B748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7222184"/>
        <c:axId val="547219560"/>
        <c:axId val="0"/>
      </c:bar3DChart>
      <c:catAx>
        <c:axId val="547222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Cities</a:t>
                </a:r>
              </a:p>
            </c:rich>
          </c:tx>
          <c:layout>
            <c:manualLayout>
              <c:xMode val="edge"/>
              <c:yMode val="edge"/>
              <c:x val="0.47762554680664915"/>
              <c:y val="0.87193715368912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219560"/>
        <c:crosses val="autoZero"/>
        <c:auto val="1"/>
        <c:lblAlgn val="ctr"/>
        <c:lblOffset val="100"/>
        <c:noMultiLvlLbl val="0"/>
      </c:catAx>
      <c:valAx>
        <c:axId val="547219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Rainfall</a:t>
                </a:r>
              </a:p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(inches) </a:t>
                </a:r>
              </a:p>
            </c:rich>
          </c:tx>
          <c:layout>
            <c:manualLayout>
              <c:xMode val="edge"/>
              <c:yMode val="edge"/>
              <c:x val="2.8659886264216974E-2"/>
              <c:y val="0.44863626421697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222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3">
            <a:lumMod val="5000"/>
            <a:lumOff val="95000"/>
          </a:schemeClr>
        </a:gs>
        <a:gs pos="74000">
          <a:schemeClr val="accent3">
            <a:lumMod val="45000"/>
            <a:lumOff val="55000"/>
          </a:schemeClr>
        </a:gs>
        <a:gs pos="83000">
          <a:schemeClr val="accent3">
            <a:lumMod val="45000"/>
            <a:lumOff val="55000"/>
          </a:schemeClr>
        </a:gs>
        <a:gs pos="100000">
          <a:schemeClr val="accent3">
            <a:lumMod val="30000"/>
            <a:lumOff val="70000"/>
          </a:schemeClr>
        </a:gs>
      </a:gsLst>
      <a:lin ang="5400000" scaled="1"/>
    </a:gradFill>
    <a:ln w="1587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Rainfall in Southern AR - January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Southern!$B$6:$B$10</c:f>
              <c:strCache>
                <c:ptCount val="5"/>
                <c:pt idx="0">
                  <c:v>El Dorado </c:v>
                </c:pt>
                <c:pt idx="1">
                  <c:v>Magnolia </c:v>
                </c:pt>
                <c:pt idx="2">
                  <c:v>Monticello</c:v>
                </c:pt>
                <c:pt idx="3">
                  <c:v>Pine Bluff</c:v>
                </c:pt>
                <c:pt idx="4">
                  <c:v>Texarkana</c:v>
                </c:pt>
              </c:strCache>
            </c:strRef>
          </c:cat>
          <c:val>
            <c:numRef>
              <c:f>Southern!$C$6:$C$10</c:f>
              <c:numCache>
                <c:formatCode>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B2E-465B-8BF3-5BA267005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2867928"/>
        <c:axId val="582869240"/>
        <c:axId val="0"/>
      </c:bar3DChart>
      <c:catAx>
        <c:axId val="58286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Cities</a:t>
                </a:r>
              </a:p>
            </c:rich>
          </c:tx>
          <c:layout>
            <c:manualLayout>
              <c:xMode val="edge"/>
              <c:yMode val="edge"/>
              <c:x val="0.48499343832021008"/>
              <c:y val="0.87660870516185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869240"/>
        <c:crosses val="autoZero"/>
        <c:auto val="1"/>
        <c:lblAlgn val="ctr"/>
        <c:lblOffset val="100"/>
        <c:noMultiLvlLbl val="0"/>
      </c:catAx>
      <c:valAx>
        <c:axId val="582869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Rainfall</a:t>
                </a:r>
                <a:r>
                  <a:rPr lang="en-US" baseline="0"/>
                  <a:t> </a:t>
                </a:r>
              </a:p>
              <a:p>
                <a:pPr>
                  <a:defRPr/>
                </a:pPr>
                <a:r>
                  <a:rPr lang="en-US" baseline="0"/>
                  <a:t>(inches)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35936132983377E-2"/>
              <c:y val="0.4787222951297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867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2">
            <a:lumMod val="5000"/>
            <a:lumOff val="95000"/>
          </a:schemeClr>
        </a:gs>
        <a:gs pos="74000">
          <a:schemeClr val="accent2">
            <a:lumMod val="45000"/>
            <a:lumOff val="55000"/>
          </a:schemeClr>
        </a:gs>
        <a:gs pos="83000">
          <a:schemeClr val="accent2">
            <a:lumMod val="45000"/>
            <a:lumOff val="55000"/>
          </a:schemeClr>
        </a:gs>
        <a:gs pos="100000">
          <a:schemeClr val="accent2">
            <a:lumMod val="30000"/>
            <a:lumOff val="70000"/>
          </a:schemeClr>
        </a:gs>
      </a:gsLst>
      <a:lin ang="5400000" scaled="1"/>
      <a:tileRect/>
    </a:gradFill>
    <a:ln w="1587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Rainfall in Southern AR - April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Southern!$B$6:$B$10</c:f>
              <c:strCache>
                <c:ptCount val="5"/>
                <c:pt idx="0">
                  <c:v>El Dorado </c:v>
                </c:pt>
                <c:pt idx="1">
                  <c:v>Magnolia </c:v>
                </c:pt>
                <c:pt idx="2">
                  <c:v>Monticello</c:v>
                </c:pt>
                <c:pt idx="3">
                  <c:v>Pine Bluff</c:v>
                </c:pt>
                <c:pt idx="4">
                  <c:v>Texarkana</c:v>
                </c:pt>
              </c:strCache>
            </c:strRef>
          </c:cat>
          <c:val>
            <c:numRef>
              <c:f>Southern!$D$6:$D$10</c:f>
              <c:numCache>
                <c:formatCode>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1B3-4912-AD4E-39C158331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2865304"/>
        <c:axId val="582860712"/>
        <c:axId val="0"/>
      </c:bar3DChart>
      <c:catAx>
        <c:axId val="582865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Cities</a:t>
                </a:r>
              </a:p>
            </c:rich>
          </c:tx>
          <c:layout>
            <c:manualLayout>
              <c:xMode val="edge"/>
              <c:yMode val="edge"/>
              <c:x val="0.47943788276465443"/>
              <c:y val="0.87197907553222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860712"/>
        <c:crosses val="autoZero"/>
        <c:auto val="1"/>
        <c:lblAlgn val="ctr"/>
        <c:lblOffset val="100"/>
        <c:noMultiLvlLbl val="0"/>
      </c:catAx>
      <c:valAx>
        <c:axId val="582860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Rainfall</a:t>
                </a:r>
              </a:p>
              <a:p>
                <a:pPr>
                  <a:defRPr/>
                </a:pPr>
                <a:r>
                  <a:rPr lang="en-US"/>
                  <a:t>(inches) </a:t>
                </a:r>
              </a:p>
            </c:rich>
          </c:tx>
          <c:layout>
            <c:manualLayout>
              <c:xMode val="edge"/>
              <c:yMode val="edge"/>
              <c:x val="3.6838363954505689E-2"/>
              <c:y val="0.470071084864391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865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2">
            <a:lumMod val="5000"/>
            <a:lumOff val="95000"/>
          </a:schemeClr>
        </a:gs>
        <a:gs pos="74000">
          <a:schemeClr val="accent2">
            <a:lumMod val="45000"/>
            <a:lumOff val="55000"/>
          </a:schemeClr>
        </a:gs>
        <a:gs pos="83000">
          <a:schemeClr val="accent2">
            <a:lumMod val="45000"/>
            <a:lumOff val="55000"/>
          </a:schemeClr>
        </a:gs>
        <a:gs pos="100000">
          <a:schemeClr val="accent2">
            <a:lumMod val="30000"/>
            <a:lumOff val="70000"/>
          </a:schemeClr>
        </a:gs>
      </a:gsLst>
      <a:lin ang="5400000" scaled="1"/>
    </a:gradFill>
    <a:ln w="1587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Rainfall in Southern AR - July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Southern!$B$6:$B$10</c:f>
              <c:strCache>
                <c:ptCount val="5"/>
                <c:pt idx="0">
                  <c:v>El Dorado </c:v>
                </c:pt>
                <c:pt idx="1">
                  <c:v>Magnolia </c:v>
                </c:pt>
                <c:pt idx="2">
                  <c:v>Monticello</c:v>
                </c:pt>
                <c:pt idx="3">
                  <c:v>Pine Bluff</c:v>
                </c:pt>
                <c:pt idx="4">
                  <c:v>Texarkana</c:v>
                </c:pt>
              </c:strCache>
            </c:strRef>
          </c:cat>
          <c:val>
            <c:numRef>
              <c:f>Southern!$E$6:$E$10</c:f>
              <c:numCache>
                <c:formatCode>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BED-41E5-8B1C-270CB0E8A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3246672"/>
        <c:axId val="343239128"/>
        <c:axId val="0"/>
      </c:bar3DChart>
      <c:catAx>
        <c:axId val="343246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Cities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239128"/>
        <c:crosses val="autoZero"/>
        <c:auto val="1"/>
        <c:lblAlgn val="ctr"/>
        <c:lblOffset val="100"/>
        <c:noMultiLvlLbl val="0"/>
      </c:catAx>
      <c:valAx>
        <c:axId val="34323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Rainfall </a:t>
                </a:r>
              </a:p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(inches)</a:t>
                </a:r>
              </a:p>
            </c:rich>
          </c:tx>
          <c:layout>
            <c:manualLayout>
              <c:xMode val="edge"/>
              <c:yMode val="edge"/>
              <c:x val="3.9185258092738415E-2"/>
              <c:y val="0.460162583843686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24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2">
            <a:lumMod val="5000"/>
            <a:lumOff val="95000"/>
          </a:schemeClr>
        </a:gs>
        <a:gs pos="74000">
          <a:schemeClr val="accent2">
            <a:lumMod val="45000"/>
            <a:lumOff val="55000"/>
          </a:schemeClr>
        </a:gs>
        <a:gs pos="83000">
          <a:schemeClr val="accent2">
            <a:lumMod val="45000"/>
            <a:lumOff val="55000"/>
          </a:schemeClr>
        </a:gs>
        <a:gs pos="100000">
          <a:schemeClr val="accent2">
            <a:lumMod val="30000"/>
            <a:lumOff val="70000"/>
          </a:schemeClr>
        </a:gs>
      </a:gsLst>
      <a:lin ang="5400000" scaled="1"/>
    </a:gradFill>
    <a:ln w="1587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Rainfall in Southern AR - October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Southern!$B$6:$B$10</c:f>
              <c:strCache>
                <c:ptCount val="5"/>
                <c:pt idx="0">
                  <c:v>El Dorado </c:v>
                </c:pt>
                <c:pt idx="1">
                  <c:v>Magnolia </c:v>
                </c:pt>
                <c:pt idx="2">
                  <c:v>Monticello</c:v>
                </c:pt>
                <c:pt idx="3">
                  <c:v>Pine Bluff</c:v>
                </c:pt>
                <c:pt idx="4">
                  <c:v>Texarkana</c:v>
                </c:pt>
              </c:strCache>
            </c:strRef>
          </c:cat>
          <c:val>
            <c:numRef>
              <c:f>Southern!$F$6:$F$10</c:f>
              <c:numCache>
                <c:formatCode>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55A-4E1B-AB8C-110DC2827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7220544"/>
        <c:axId val="342749920"/>
        <c:axId val="0"/>
      </c:bar3DChart>
      <c:catAx>
        <c:axId val="547220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>
                        <a:lumMod val="85000"/>
                        <a:lumOff val="15000"/>
                      </a:schemeClr>
                    </a:solidFill>
                  </a:rPr>
                  <a:t>Cities</a:t>
                </a:r>
              </a:p>
            </c:rich>
          </c:tx>
          <c:layout>
            <c:manualLayout>
              <c:xMode val="edge"/>
              <c:yMode val="edge"/>
              <c:x val="0.45738232720909888"/>
              <c:y val="0.881200787401574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749920"/>
        <c:crosses val="autoZero"/>
        <c:auto val="1"/>
        <c:lblAlgn val="ctr"/>
        <c:lblOffset val="100"/>
        <c:noMultiLvlLbl val="0"/>
      </c:catAx>
      <c:valAx>
        <c:axId val="34274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>
                        <a:lumMod val="85000"/>
                        <a:lumOff val="15000"/>
                      </a:schemeClr>
                    </a:solidFill>
                  </a:rPr>
                  <a:t>Rainfall</a:t>
                </a:r>
              </a:p>
              <a:p>
                <a:pPr>
                  <a:defRPr>
                    <a:solidFill>
                      <a:schemeClr val="tx1">
                        <a:lumMod val="85000"/>
                        <a:lumOff val="1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85000"/>
                        <a:lumOff val="15000"/>
                      </a:schemeClr>
                    </a:solidFill>
                  </a:rPr>
                  <a:t>(inches) </a:t>
                </a:r>
              </a:p>
            </c:rich>
          </c:tx>
          <c:layout>
            <c:manualLayout>
              <c:xMode val="edge"/>
              <c:yMode val="edge"/>
              <c:x val="2.8074146981627301E-2"/>
              <c:y val="0.450903324584426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22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2">
            <a:lumMod val="5000"/>
            <a:lumOff val="95000"/>
          </a:schemeClr>
        </a:gs>
        <a:gs pos="74000">
          <a:schemeClr val="accent2">
            <a:lumMod val="45000"/>
            <a:lumOff val="55000"/>
          </a:schemeClr>
        </a:gs>
        <a:gs pos="83000">
          <a:schemeClr val="accent2">
            <a:lumMod val="45000"/>
            <a:lumOff val="55000"/>
          </a:schemeClr>
        </a:gs>
        <a:gs pos="100000">
          <a:schemeClr val="accent2">
            <a:lumMod val="30000"/>
            <a:lumOff val="70000"/>
          </a:schemeClr>
        </a:gs>
      </a:gsLst>
      <a:lin ang="5400000" scaled="1"/>
    </a:gradFill>
    <a:ln w="1587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108238</xdr:colOff>
      <xdr:row>14</xdr:row>
      <xdr:rowOff>21242</xdr:rowOff>
    </xdr:from>
    <xdr:to>
      <xdr:col>7</xdr:col>
      <xdr:colOff>543653</xdr:colOff>
      <xdr:row>28</xdr:row>
      <xdr:rowOff>43176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636DB09-EBE6-455E-9776-681F035C35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101855</xdr:colOff>
      <xdr:row>29</xdr:row>
      <xdr:rowOff>193995</xdr:rowOff>
    </xdr:from>
    <xdr:to>
      <xdr:col>7</xdr:col>
      <xdr:colOff>561297</xdr:colOff>
      <xdr:row>44</xdr:row>
      <xdr:rowOff>80659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F337E64-F0E2-48AF-9237-7611A3FCB0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235884</xdr:colOff>
      <xdr:row>0</xdr:row>
      <xdr:rowOff>127185</xdr:rowOff>
    </xdr:from>
    <xdr:to>
      <xdr:col>15</xdr:col>
      <xdr:colOff>576543</xdr:colOff>
      <xdr:row>14</xdr:row>
      <xdr:rowOff>130116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9F0F74C-6131-497B-BA9C-305AEB83F3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305898</xdr:colOff>
      <xdr:row>15</xdr:row>
      <xdr:rowOff>98717</xdr:rowOff>
    </xdr:from>
    <xdr:to>
      <xdr:col>15</xdr:col>
      <xdr:colOff>591372</xdr:colOff>
      <xdr:row>29</xdr:row>
      <xdr:rowOff>183609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B5FE130-F22D-474E-84D5-8756029DF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276504</xdr:colOff>
      <xdr:row>30</xdr:row>
      <xdr:rowOff>163607</xdr:rowOff>
    </xdr:from>
    <xdr:to>
      <xdr:col>15</xdr:col>
      <xdr:colOff>585786</xdr:colOff>
      <xdr:row>45</xdr:row>
      <xdr:rowOff>49307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1991729-0D44-49EC-AAF7-FF8E8929F0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16330</xdr:colOff>
      <xdr:row>13</xdr:row>
      <xdr:rowOff>27214</xdr:rowOff>
    </xdr:from>
    <xdr:to>
      <xdr:col>7</xdr:col>
      <xdr:colOff>457201</xdr:colOff>
      <xdr:row>27</xdr:row>
      <xdr:rowOff>107496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D677329-904A-4ADE-AED2-D9B996C8E9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14288</xdr:colOff>
      <xdr:row>28</xdr:row>
      <xdr:rowOff>176893</xdr:rowOff>
    </xdr:from>
    <xdr:to>
      <xdr:col>7</xdr:col>
      <xdr:colOff>452438</xdr:colOff>
      <xdr:row>43</xdr:row>
      <xdr:rowOff>62593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17A4338-4F3C-4416-B4F8-BA3B320A13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524553</xdr:colOff>
      <xdr:row>0</xdr:row>
      <xdr:rowOff>168728</xdr:rowOff>
    </xdr:from>
    <xdr:to>
      <xdr:col>16</xdr:col>
      <xdr:colOff>217032</xdr:colOff>
      <xdr:row>14</xdr:row>
      <xdr:rowOff>136071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90CE829-A71F-439D-B81A-64B56C6E55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525913</xdr:colOff>
      <xdr:row>15</xdr:row>
      <xdr:rowOff>121104</xdr:rowOff>
    </xdr:from>
    <xdr:to>
      <xdr:col>16</xdr:col>
      <xdr:colOff>215671</xdr:colOff>
      <xdr:row>30</xdr:row>
      <xdr:rowOff>6804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911184A-F02E-4F96-9885-1E6F274A6F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538162</xdr:colOff>
      <xdr:row>30</xdr:row>
      <xdr:rowOff>179615</xdr:rowOff>
    </xdr:from>
    <xdr:to>
      <xdr:col>16</xdr:col>
      <xdr:colOff>230641</xdr:colOff>
      <xdr:row>45</xdr:row>
      <xdr:rowOff>65315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53219A6-8964-4D61-A1A8-F294C4D2A0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</xdr:colOff>
      <xdr:row>15</xdr:row>
      <xdr:rowOff>65412</xdr:rowOff>
    </xdr:from>
    <xdr:to>
      <xdr:col>7</xdr:col>
      <xdr:colOff>288649</xdr:colOff>
      <xdr:row>29</xdr:row>
      <xdr:rowOff>105335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0EE794F-B988-4294-813E-50C609F5AC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21549</xdr:colOff>
      <xdr:row>31</xdr:row>
      <xdr:rowOff>14647</xdr:rowOff>
    </xdr:from>
    <xdr:to>
      <xdr:col>7</xdr:col>
      <xdr:colOff>290491</xdr:colOff>
      <xdr:row>45</xdr:row>
      <xdr:rowOff>87619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7E8FFA8-EF61-4307-A0CE-75E609BBE6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277091</xdr:colOff>
      <xdr:row>0</xdr:row>
      <xdr:rowOff>160062</xdr:rowOff>
    </xdr:from>
    <xdr:to>
      <xdr:col>15</xdr:col>
      <xdr:colOff>562840</xdr:colOff>
      <xdr:row>14</xdr:row>
      <xdr:rowOff>192234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9649BCA-2541-4FDD-B659-D3D6B3A32B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248797</xdr:colOff>
      <xdr:row>15</xdr:row>
      <xdr:rowOff>118256</xdr:rowOff>
    </xdr:from>
    <xdr:to>
      <xdr:col>15</xdr:col>
      <xdr:colOff>512220</xdr:colOff>
      <xdr:row>29</xdr:row>
      <xdr:rowOff>167241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B850BEE-92E4-4C10-AD38-23793AD681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233796</xdr:colOff>
      <xdr:row>30</xdr:row>
      <xdr:rowOff>178376</xdr:rowOff>
    </xdr:from>
    <xdr:to>
      <xdr:col>15</xdr:col>
      <xdr:colOff>562841</xdr:colOff>
      <xdr:row>45</xdr:row>
      <xdr:rowOff>64076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23C9E32-E7CD-4D02-AF66-0BA7AD648E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541192</xdr:colOff>
      <xdr:row>10</xdr:row>
      <xdr:rowOff>138545</xdr:rowOff>
    </xdr:from>
    <xdr:to>
      <xdr:col>8</xdr:col>
      <xdr:colOff>135947</xdr:colOff>
      <xdr:row>25</xdr:row>
      <xdr:rowOff>41563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B062B0-C419-4E14-8E97-83BF304BB5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509587</xdr:colOff>
      <xdr:row>27</xdr:row>
      <xdr:rowOff>20781</xdr:rowOff>
    </xdr:from>
    <xdr:to>
      <xdr:col>8</xdr:col>
      <xdr:colOff>109537</xdr:colOff>
      <xdr:row>41</xdr:row>
      <xdr:rowOff>96981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EE9F4E8-BEE1-45DE-9077-02E5FCD50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247831</xdr:colOff>
      <xdr:row>0</xdr:row>
      <xdr:rowOff>155070</xdr:rowOff>
    </xdr:from>
    <xdr:to>
      <xdr:col>16</xdr:col>
      <xdr:colOff>552630</xdr:colOff>
      <xdr:row>12</xdr:row>
      <xdr:rowOff>23452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D3A00C-3E29-4655-9F55-66B1B21552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214132</xdr:colOff>
      <xdr:row>13</xdr:row>
      <xdr:rowOff>62310</xdr:rowOff>
    </xdr:from>
    <xdr:to>
      <xdr:col>16</xdr:col>
      <xdr:colOff>524126</xdr:colOff>
      <xdr:row>27</xdr:row>
      <xdr:rowOff>138510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4CC0693-D064-4352-AA17-EFF10725E5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211534</xdr:colOff>
      <xdr:row>28</xdr:row>
      <xdr:rowOff>115888</xdr:rowOff>
    </xdr:from>
    <xdr:to>
      <xdr:col>16</xdr:col>
      <xdr:colOff>516333</xdr:colOff>
      <xdr:row>43</xdr:row>
      <xdr:rowOff>3572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5584EBB-C615-42BE-9B6C-8821857558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152798</xdr:colOff>
      <xdr:row>6</xdr:row>
      <xdr:rowOff>147573</xdr:rowOff>
    </xdr:from>
    <xdr:to>
      <xdr:col>26</xdr:col>
      <xdr:colOff>386953</xdr:colOff>
      <xdr:row>24</xdr:row>
      <xdr:rowOff>138906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1CF34ED-04CD-471C-AC59-BBADDAC829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3CA73-3EF5-4911-BB2B-FBF781A75DEE}">
  <sheetPr>
    <tabColor theme="4" tint="-0.249977111117893"/>
  </sheetPr>
  <dimension ref="B3:H13"/>
  <sheetViews>
    <sheetView zoomScaleNormal="100" workbookViewId="0">
      <selection activeCell="F13" sqref="F13"/>
    </sheetView>
  </sheetViews>
  <sheetFormatPr defaultRowHeight="15" x14ac:dyDescent="0.25"/>
  <cols>
    <col min="2" max="2" width="14.85546875" bestFit="1" customWidth="1"/>
    <col min="7" max="7" width="10.5703125" bestFit="1" customWidth="1"/>
    <col min="8" max="8" width="12.140625" bestFit="1" customWidth="1"/>
  </cols>
  <sheetData>
    <row r="3" spans="2:8" ht="15.75" customHeight="1" x14ac:dyDescent="0.25">
      <c r="B3" s="26" t="s">
        <v>13</v>
      </c>
      <c r="C3" s="26"/>
      <c r="D3" s="26"/>
      <c r="E3" s="26"/>
      <c r="F3" s="26"/>
      <c r="G3" s="26"/>
      <c r="H3" s="26"/>
    </row>
    <row r="4" spans="2:8" ht="16.5" customHeight="1" thickBot="1" x14ac:dyDescent="0.3">
      <c r="B4" s="27"/>
      <c r="C4" s="27"/>
      <c r="D4" s="27"/>
      <c r="E4" s="27"/>
      <c r="F4" s="27"/>
      <c r="G4" s="27"/>
      <c r="H4" s="27"/>
    </row>
    <row r="5" spans="2:8" ht="19.5" customHeight="1" thickTop="1" thickBot="1" x14ac:dyDescent="0.3">
      <c r="B5" s="1" t="s">
        <v>14</v>
      </c>
      <c r="C5" s="1" t="s">
        <v>0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11</v>
      </c>
    </row>
    <row r="6" spans="2:8" x14ac:dyDescent="0.25">
      <c r="B6" s="3" t="s">
        <v>5</v>
      </c>
      <c r="C6" s="7"/>
      <c r="D6" s="7"/>
      <c r="E6" s="7"/>
      <c r="F6" s="7"/>
      <c r="G6" s="7"/>
      <c r="H6" s="8" t="e">
        <f>AVERAGE(C6:G6)</f>
        <v>#DIV/0!</v>
      </c>
    </row>
    <row r="7" spans="2:8" x14ac:dyDescent="0.25">
      <c r="B7" s="3" t="s">
        <v>6</v>
      </c>
      <c r="C7" s="7"/>
      <c r="D7" s="7"/>
      <c r="E7" s="7"/>
      <c r="F7" s="7"/>
      <c r="G7" s="7"/>
      <c r="H7" s="8" t="e">
        <f t="shared" ref="H7:H12" si="0">AVERAGE(C7:G7)</f>
        <v>#DIV/0!</v>
      </c>
    </row>
    <row r="8" spans="2:8" x14ac:dyDescent="0.25">
      <c r="B8" s="3" t="s">
        <v>7</v>
      </c>
      <c r="C8" s="7"/>
      <c r="D8" s="7"/>
      <c r="E8" s="7"/>
      <c r="F8" s="7"/>
      <c r="G8" s="7"/>
      <c r="H8" s="8" t="e">
        <f t="shared" si="0"/>
        <v>#DIV/0!</v>
      </c>
    </row>
    <row r="9" spans="2:8" x14ac:dyDescent="0.25">
      <c r="B9" s="3" t="s">
        <v>8</v>
      </c>
      <c r="C9" s="7"/>
      <c r="D9" s="7"/>
      <c r="E9" s="7"/>
      <c r="F9" s="7"/>
      <c r="G9" s="7"/>
      <c r="H9" s="8" t="e">
        <f t="shared" si="0"/>
        <v>#DIV/0!</v>
      </c>
    </row>
    <row r="10" spans="2:8" x14ac:dyDescent="0.25">
      <c r="B10" s="3" t="s">
        <v>9</v>
      </c>
      <c r="C10" s="7"/>
      <c r="D10" s="7"/>
      <c r="E10" s="7"/>
      <c r="F10" s="7"/>
      <c r="G10" s="7"/>
      <c r="H10" s="8" t="e">
        <f t="shared" si="0"/>
        <v>#DIV/0!</v>
      </c>
    </row>
    <row r="11" spans="2:8" x14ac:dyDescent="0.25">
      <c r="B11" s="3" t="s">
        <v>10</v>
      </c>
      <c r="C11" s="7"/>
      <c r="D11" s="7"/>
      <c r="E11" s="7"/>
      <c r="F11" s="7"/>
      <c r="G11" s="7"/>
      <c r="H11" s="8" t="e">
        <f t="shared" si="0"/>
        <v>#DIV/0!</v>
      </c>
    </row>
    <row r="12" spans="2:8" ht="15.75" thickBot="1" x14ac:dyDescent="0.3">
      <c r="B12" s="2" t="s">
        <v>12</v>
      </c>
      <c r="C12" s="8">
        <f>(C6+C7+C8+C9+C10+C11/6)</f>
        <v>0</v>
      </c>
      <c r="D12" s="8">
        <f>(D6+D7+D8+D9+D10+D11/6)</f>
        <v>0</v>
      </c>
      <c r="E12" s="8">
        <f>(E6+E7+E8+E9+E10+E11/6)</f>
        <v>0</v>
      </c>
      <c r="F12" s="8">
        <f>(F6+F7+F8+F9+F10+F11/6)</f>
        <v>0</v>
      </c>
      <c r="G12" s="8">
        <f>(G6+G7+G8+G9+G10+G11/6)</f>
        <v>0</v>
      </c>
      <c r="H12" s="9">
        <f t="shared" si="0"/>
        <v>0</v>
      </c>
    </row>
    <row r="13" spans="2:8" ht="15.75" thickTop="1" x14ac:dyDescent="0.25"/>
  </sheetData>
  <mergeCells count="1">
    <mergeCell ref="B3:H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8D22E-EF23-492B-8B32-EDF00FC81EC2}">
  <sheetPr>
    <tabColor theme="5" tint="-0.249977111117893"/>
  </sheetPr>
  <dimension ref="B3:H12"/>
  <sheetViews>
    <sheetView zoomScale="70" zoomScaleNormal="70" workbookViewId="0">
      <selection activeCell="C6" sqref="C6:G10"/>
    </sheetView>
  </sheetViews>
  <sheetFormatPr defaultRowHeight="15" x14ac:dyDescent="0.25"/>
  <cols>
    <col min="2" max="2" width="14.85546875" bestFit="1" customWidth="1"/>
    <col min="7" max="7" width="10.5703125" bestFit="1" customWidth="1"/>
    <col min="8" max="8" width="12.140625" bestFit="1" customWidth="1"/>
  </cols>
  <sheetData>
    <row r="3" spans="2:8" ht="15.75" customHeight="1" x14ac:dyDescent="0.25">
      <c r="B3" s="28" t="s">
        <v>20</v>
      </c>
      <c r="C3" s="28"/>
      <c r="D3" s="28"/>
      <c r="E3" s="28"/>
      <c r="F3" s="28"/>
      <c r="G3" s="28"/>
      <c r="H3" s="28"/>
    </row>
    <row r="4" spans="2:8" ht="16.5" customHeight="1" thickBot="1" x14ac:dyDescent="0.3">
      <c r="B4" s="29"/>
      <c r="C4" s="29"/>
      <c r="D4" s="29"/>
      <c r="E4" s="29"/>
      <c r="F4" s="29"/>
      <c r="G4" s="29"/>
      <c r="H4" s="29"/>
    </row>
    <row r="5" spans="2:8" ht="19.5" customHeight="1" thickTop="1" thickBot="1" x14ac:dyDescent="0.3">
      <c r="B5" s="19" t="s">
        <v>14</v>
      </c>
      <c r="C5" s="19" t="s">
        <v>0</v>
      </c>
      <c r="D5" s="19" t="s">
        <v>1</v>
      </c>
      <c r="E5" s="19" t="s">
        <v>2</v>
      </c>
      <c r="F5" s="19" t="s">
        <v>3</v>
      </c>
      <c r="G5" s="19" t="s">
        <v>4</v>
      </c>
      <c r="H5" s="19" t="s">
        <v>11</v>
      </c>
    </row>
    <row r="6" spans="2:8" x14ac:dyDescent="0.25">
      <c r="B6" s="4" t="s">
        <v>15</v>
      </c>
      <c r="C6" s="18"/>
      <c r="D6" s="18"/>
      <c r="E6" s="18"/>
      <c r="F6" s="18"/>
      <c r="G6" s="18"/>
      <c r="H6" s="10" t="e">
        <f t="shared" ref="H6:H11" si="0">AVERAGE(C6:G6)</f>
        <v>#DIV/0!</v>
      </c>
    </row>
    <row r="7" spans="2:8" x14ac:dyDescent="0.25">
      <c r="B7" s="4" t="s">
        <v>16</v>
      </c>
      <c r="C7" s="18"/>
      <c r="D7" s="18"/>
      <c r="E7" s="18"/>
      <c r="F7" s="18"/>
      <c r="G7" s="18"/>
      <c r="H7" s="10" t="e">
        <f t="shared" si="0"/>
        <v>#DIV/0!</v>
      </c>
    </row>
    <row r="8" spans="2:8" x14ac:dyDescent="0.25">
      <c r="B8" s="4" t="s">
        <v>17</v>
      </c>
      <c r="C8" s="18"/>
      <c r="D8" s="18"/>
      <c r="E8" s="18"/>
      <c r="F8" s="18"/>
      <c r="G8" s="18"/>
      <c r="H8" s="10" t="e">
        <f t="shared" si="0"/>
        <v>#DIV/0!</v>
      </c>
    </row>
    <row r="9" spans="2:8" x14ac:dyDescent="0.25">
      <c r="B9" s="4" t="s">
        <v>18</v>
      </c>
      <c r="C9" s="18"/>
      <c r="D9" s="18"/>
      <c r="E9" s="18"/>
      <c r="F9" s="18"/>
      <c r="G9" s="18"/>
      <c r="H9" s="10" t="e">
        <f t="shared" si="0"/>
        <v>#DIV/0!</v>
      </c>
    </row>
    <row r="10" spans="2:8" x14ac:dyDescent="0.25">
      <c r="B10" s="4" t="s">
        <v>19</v>
      </c>
      <c r="C10" s="18"/>
      <c r="D10" s="18"/>
      <c r="E10" s="18"/>
      <c r="F10" s="18"/>
      <c r="G10" s="18"/>
      <c r="H10" s="10" t="e">
        <f t="shared" si="0"/>
        <v>#DIV/0!</v>
      </c>
    </row>
    <row r="11" spans="2:8" ht="15.75" thickBot="1" x14ac:dyDescent="0.3">
      <c r="B11" s="5" t="s">
        <v>12</v>
      </c>
      <c r="C11" s="10">
        <f>(C6+C7+C8+C9+C10/5)</f>
        <v>0</v>
      </c>
      <c r="D11" s="10">
        <f>(D6+D7+D8+D9+D10/5)</f>
        <v>0</v>
      </c>
      <c r="E11" s="10">
        <f>(E6+E7+E8+E9+E10/5)</f>
        <v>0</v>
      </c>
      <c r="F11" s="10">
        <f>(F6+F7+F8+F9+F10/5)</f>
        <v>0</v>
      </c>
      <c r="G11" s="10">
        <f>(G6+G7+G8+G9+G10/5)</f>
        <v>0</v>
      </c>
      <c r="H11" s="11">
        <f t="shared" si="0"/>
        <v>0</v>
      </c>
    </row>
    <row r="12" spans="2:8" ht="15.75" thickTop="1" x14ac:dyDescent="0.25"/>
  </sheetData>
  <mergeCells count="1">
    <mergeCell ref="B3:H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55F9B-33D9-4D61-9281-416343F5F25C}">
  <sheetPr>
    <tabColor theme="9" tint="-0.249977111117893"/>
  </sheetPr>
  <dimension ref="B1:H15"/>
  <sheetViews>
    <sheetView zoomScale="55" zoomScaleNormal="55" workbookViewId="0">
      <selection activeCell="C6" sqref="C6:G13"/>
    </sheetView>
  </sheetViews>
  <sheetFormatPr defaultRowHeight="15" x14ac:dyDescent="0.25"/>
  <cols>
    <col min="2" max="2" width="17.5703125" bestFit="1" customWidth="1"/>
    <col min="7" max="7" width="10.5703125" bestFit="1" customWidth="1"/>
    <col min="8" max="8" width="12.140625" bestFit="1" customWidth="1"/>
  </cols>
  <sheetData>
    <row r="1" spans="2:8" x14ac:dyDescent="0.25">
      <c r="C1" s="6"/>
      <c r="D1" s="6"/>
      <c r="E1" s="6"/>
      <c r="F1" s="6"/>
      <c r="G1" s="6"/>
    </row>
    <row r="3" spans="2:8" ht="15.75" customHeight="1" x14ac:dyDescent="0.25">
      <c r="B3" s="30" t="s">
        <v>21</v>
      </c>
      <c r="C3" s="30"/>
      <c r="D3" s="30"/>
      <c r="E3" s="30"/>
      <c r="F3" s="30"/>
      <c r="G3" s="30"/>
      <c r="H3" s="30"/>
    </row>
    <row r="4" spans="2:8" ht="16.5" customHeight="1" thickBot="1" x14ac:dyDescent="0.3">
      <c r="B4" s="31"/>
      <c r="C4" s="31"/>
      <c r="D4" s="31"/>
      <c r="E4" s="31"/>
      <c r="F4" s="31"/>
      <c r="G4" s="31"/>
      <c r="H4" s="31"/>
    </row>
    <row r="5" spans="2:8" ht="19.5" customHeight="1" thickTop="1" thickBot="1" x14ac:dyDescent="0.3">
      <c r="B5" s="17" t="s">
        <v>14</v>
      </c>
      <c r="C5" s="17" t="s">
        <v>0</v>
      </c>
      <c r="D5" s="17" t="s">
        <v>1</v>
      </c>
      <c r="E5" s="17" t="s">
        <v>2</v>
      </c>
      <c r="F5" s="17" t="s">
        <v>3</v>
      </c>
      <c r="G5" s="17" t="s">
        <v>4</v>
      </c>
      <c r="H5" s="17" t="s">
        <v>11</v>
      </c>
    </row>
    <row r="6" spans="2:8" x14ac:dyDescent="0.25">
      <c r="B6" s="12" t="s">
        <v>22</v>
      </c>
      <c r="C6" s="16"/>
      <c r="D6" s="16"/>
      <c r="E6" s="16"/>
      <c r="F6" s="16"/>
      <c r="G6" s="16"/>
      <c r="H6" s="14" t="e">
        <f>AVERAGE(C6:G6)</f>
        <v>#DIV/0!</v>
      </c>
    </row>
    <row r="7" spans="2:8" x14ac:dyDescent="0.25">
      <c r="B7" s="12" t="s">
        <v>23</v>
      </c>
      <c r="C7" s="16"/>
      <c r="D7" s="16"/>
      <c r="E7" s="16"/>
      <c r="F7" s="16"/>
      <c r="G7" s="16"/>
      <c r="H7" s="14" t="e">
        <f t="shared" ref="H7:H14" si="0">AVERAGE(C7:G7)</f>
        <v>#DIV/0!</v>
      </c>
    </row>
    <row r="8" spans="2:8" x14ac:dyDescent="0.25">
      <c r="B8" s="12" t="s">
        <v>24</v>
      </c>
      <c r="C8" s="16"/>
      <c r="D8" s="16"/>
      <c r="E8" s="16"/>
      <c r="F8" s="16"/>
      <c r="G8" s="16"/>
      <c r="H8" s="14" t="e">
        <f t="shared" si="0"/>
        <v>#DIV/0!</v>
      </c>
    </row>
    <row r="9" spans="2:8" x14ac:dyDescent="0.25">
      <c r="B9" s="12" t="s">
        <v>25</v>
      </c>
      <c r="C9" s="16"/>
      <c r="D9" s="16"/>
      <c r="E9" s="16"/>
      <c r="F9" s="16"/>
      <c r="G9" s="16"/>
      <c r="H9" s="14" t="e">
        <f t="shared" si="0"/>
        <v>#DIV/0!</v>
      </c>
    </row>
    <row r="10" spans="2:8" x14ac:dyDescent="0.25">
      <c r="B10" s="12" t="s">
        <v>26</v>
      </c>
      <c r="C10" s="16"/>
      <c r="D10" s="16"/>
      <c r="E10" s="16"/>
      <c r="F10" s="16"/>
      <c r="G10" s="16"/>
      <c r="H10" s="14" t="e">
        <f t="shared" si="0"/>
        <v>#DIV/0!</v>
      </c>
    </row>
    <row r="11" spans="2:8" x14ac:dyDescent="0.25">
      <c r="B11" s="12" t="s">
        <v>27</v>
      </c>
      <c r="C11" s="16"/>
      <c r="D11" s="16"/>
      <c r="E11" s="16"/>
      <c r="F11" s="16"/>
      <c r="G11" s="16"/>
      <c r="H11" s="14" t="e">
        <f t="shared" si="0"/>
        <v>#DIV/0!</v>
      </c>
    </row>
    <row r="12" spans="2:8" x14ac:dyDescent="0.25">
      <c r="B12" s="12" t="s">
        <v>28</v>
      </c>
      <c r="C12" s="16"/>
      <c r="D12" s="16"/>
      <c r="E12" s="16"/>
      <c r="F12" s="16"/>
      <c r="G12" s="16"/>
      <c r="H12" s="14" t="e">
        <f t="shared" si="0"/>
        <v>#DIV/0!</v>
      </c>
    </row>
    <row r="13" spans="2:8" x14ac:dyDescent="0.25">
      <c r="B13" s="12" t="s">
        <v>29</v>
      </c>
      <c r="C13" s="16"/>
      <c r="D13" s="16"/>
      <c r="E13" s="16"/>
      <c r="F13" s="16"/>
      <c r="G13" s="16"/>
      <c r="H13" s="14" t="e">
        <f t="shared" si="0"/>
        <v>#DIV/0!</v>
      </c>
    </row>
    <row r="14" spans="2:8" ht="15.75" thickBot="1" x14ac:dyDescent="0.3">
      <c r="B14" s="13" t="s">
        <v>12</v>
      </c>
      <c r="C14" s="14">
        <f>(C6+C7+C8+C9+C10+C11+C12+C13/8)</f>
        <v>0</v>
      </c>
      <c r="D14" s="14">
        <f>(D6+D7+D8+D9+D10+D11+D12+D13/8)</f>
        <v>0</v>
      </c>
      <c r="E14" s="14">
        <f>(E6+E7+E8+E9+E10+E11+E12+E13/8)</f>
        <v>0</v>
      </c>
      <c r="F14" s="14">
        <f>(F6+F7+F8+F9+F10+F11+F12+F13/8)</f>
        <v>0</v>
      </c>
      <c r="G14" s="14">
        <f>(G6+G7+G8+G9+G10+G11+G12+G13/8)</f>
        <v>0</v>
      </c>
      <c r="H14" s="15">
        <f t="shared" si="0"/>
        <v>0</v>
      </c>
    </row>
    <row r="15" spans="2:8" ht="15.75" thickTop="1" x14ac:dyDescent="0.25"/>
  </sheetData>
  <mergeCells count="1">
    <mergeCell ref="B3:H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CA1AA-561B-4D9F-B82D-84AECA434902}">
  <sheetPr>
    <tabColor rgb="FFE6AF00"/>
  </sheetPr>
  <dimension ref="B3:M8"/>
  <sheetViews>
    <sheetView tabSelected="1" zoomScale="96" zoomScaleNormal="96" workbookViewId="0">
      <selection activeCell="I8" sqref="I8"/>
    </sheetView>
  </sheetViews>
  <sheetFormatPr defaultRowHeight="15" x14ac:dyDescent="0.25"/>
  <cols>
    <col min="2" max="2" width="9.140625" customWidth="1"/>
    <col min="7" max="7" width="10.5703125" bestFit="1" customWidth="1"/>
  </cols>
  <sheetData>
    <row r="3" spans="2:13" ht="23.25" x14ac:dyDescent="0.25">
      <c r="B3" s="32" t="s">
        <v>30</v>
      </c>
      <c r="C3" s="32"/>
      <c r="D3" s="32"/>
      <c r="E3" s="32"/>
      <c r="F3" s="32"/>
      <c r="G3" s="32"/>
    </row>
    <row r="4" spans="2:13" ht="28.5" customHeight="1" x14ac:dyDescent="0.25">
      <c r="B4" s="25"/>
      <c r="C4" s="21" t="s">
        <v>0</v>
      </c>
      <c r="D4" s="21" t="s">
        <v>1</v>
      </c>
      <c r="E4" s="21" t="s">
        <v>35</v>
      </c>
      <c r="F4" s="21" t="s">
        <v>3</v>
      </c>
      <c r="G4" s="21" t="s">
        <v>4</v>
      </c>
    </row>
    <row r="5" spans="2:13" ht="17.25" customHeight="1" thickBot="1" x14ac:dyDescent="0.3">
      <c r="B5" s="22" t="s">
        <v>32</v>
      </c>
      <c r="C5" s="23">
        <f>(Northern!C12)</f>
        <v>0</v>
      </c>
      <c r="D5" s="23">
        <f>(Northern!D12)</f>
        <v>0</v>
      </c>
      <c r="E5" s="23">
        <f>(Northern!E12)</f>
        <v>0</v>
      </c>
      <c r="F5" s="23">
        <f>(Northern!G12)</f>
        <v>0</v>
      </c>
      <c r="G5" s="23">
        <f>(Northern!G12)</f>
        <v>0</v>
      </c>
    </row>
    <row r="6" spans="2:13" ht="18" customHeight="1" thickBot="1" x14ac:dyDescent="0.3">
      <c r="B6" s="22" t="s">
        <v>33</v>
      </c>
      <c r="C6" s="23">
        <f>(Southern!C11)</f>
        <v>0</v>
      </c>
      <c r="D6" s="23">
        <f>(Southern!D11)</f>
        <v>0</v>
      </c>
      <c r="E6" s="23">
        <f>(Southern!E11)</f>
        <v>0</v>
      </c>
      <c r="F6" s="23">
        <f>(Southern!F11)</f>
        <v>0</v>
      </c>
      <c r="G6" s="23">
        <f>(Southern!G11)</f>
        <v>0</v>
      </c>
    </row>
    <row r="7" spans="2:13" ht="17.25" customHeight="1" thickBot="1" x14ac:dyDescent="0.3">
      <c r="B7" s="22" t="s">
        <v>34</v>
      </c>
      <c r="C7" s="23">
        <f>(Central!C14)</f>
        <v>0</v>
      </c>
      <c r="D7" s="23">
        <f>(Central!D14)</f>
        <v>0</v>
      </c>
      <c r="E7" s="23">
        <f>(Central!E14)</f>
        <v>0</v>
      </c>
      <c r="F7" s="23">
        <f>(Central!F14)</f>
        <v>0</v>
      </c>
      <c r="G7" s="23">
        <f>(Central!G14)</f>
        <v>0</v>
      </c>
    </row>
    <row r="8" spans="2:13" ht="30.75" thickBot="1" x14ac:dyDescent="0.3">
      <c r="B8" s="22" t="s">
        <v>31</v>
      </c>
      <c r="C8" s="24">
        <f>AVERAGE(C5:C7)</f>
        <v>0</v>
      </c>
      <c r="D8" s="24">
        <f t="shared" ref="D8:G8" si="0">AVERAGE(D5:D7)</f>
        <v>0</v>
      </c>
      <c r="E8" s="24">
        <f t="shared" si="0"/>
        <v>0</v>
      </c>
      <c r="F8" s="24">
        <f t="shared" si="0"/>
        <v>0</v>
      </c>
      <c r="G8" s="24">
        <f t="shared" si="0"/>
        <v>0</v>
      </c>
      <c r="M8" s="20"/>
    </row>
  </sheetData>
  <mergeCells count="1">
    <mergeCell ref="B3:G3"/>
  </mergeCells>
  <pageMargins left="0.7" right="0.7" top="0.75" bottom="0.75" header="0.3" footer="0.3"/>
  <pageSetup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Northern</vt:lpstr>
      <vt:lpstr>Southern</vt:lpstr>
      <vt:lpstr>Central</vt:lpstr>
      <vt:lpstr>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Caballero</dc:creator>
  <cp:lastModifiedBy>Leticia Caballero</cp:lastModifiedBy>
  <cp:lastPrinted>2018-10-09T17:27:56Z</cp:lastPrinted>
  <dcterms:created xsi:type="dcterms:W3CDTF">2018-10-06T17:06:13Z</dcterms:created>
  <dcterms:modified xsi:type="dcterms:W3CDTF">2018-10-09T17:35:13Z</dcterms:modified>
</cp:coreProperties>
</file>