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hayleynowlin/Documents/Tech Fall 2018/"/>
    </mc:Choice>
  </mc:AlternateContent>
  <bookViews>
    <workbookView xWindow="0" yWindow="520" windowWidth="25600" windowHeight="14080" tabRatio="500" activeTab="3"/>
  </bookViews>
  <sheets>
    <sheet name="Ms. Nowlin's Class" sheetId="1" r:id="rId1"/>
    <sheet name="Mrs. Speak's Class" sheetId="2" r:id="rId2"/>
    <sheet name="Ms. Springhart's Class" sheetId="3" r:id="rId3"/>
    <sheet name="Comparison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4" i="4"/>
  <c r="D9" i="1"/>
  <c r="D4" i="4"/>
  <c r="E9" i="1"/>
  <c r="E4" i="4"/>
  <c r="F4" i="4"/>
  <c r="C9" i="2"/>
  <c r="C5" i="4"/>
  <c r="D9" i="2"/>
  <c r="D5" i="4"/>
  <c r="E9" i="2"/>
  <c r="E5" i="4"/>
  <c r="F5" i="4"/>
  <c r="C9" i="3"/>
  <c r="C6" i="4"/>
  <c r="D9" i="3"/>
  <c r="D6" i="4"/>
  <c r="E9" i="3"/>
  <c r="E6" i="4"/>
  <c r="F6" i="4"/>
  <c r="F7" i="4"/>
  <c r="D7" i="4"/>
  <c r="E7" i="4"/>
  <c r="C7" i="4"/>
  <c r="F9" i="3"/>
  <c r="F9" i="2"/>
  <c r="F9" i="1"/>
</calcChain>
</file>

<file path=xl/sharedStrings.xml><?xml version="1.0" encoding="utf-8"?>
<sst xmlns="http://schemas.openxmlformats.org/spreadsheetml/2006/main" count="45" uniqueCount="17">
  <si>
    <t>Ms. Nowlin's Recycling</t>
  </si>
  <si>
    <t>Weeks</t>
  </si>
  <si>
    <t>Week 1</t>
  </si>
  <si>
    <t>Week 2</t>
  </si>
  <si>
    <t>Week 3</t>
  </si>
  <si>
    <t>Plastic</t>
  </si>
  <si>
    <t>Glass</t>
  </si>
  <si>
    <t>The month of October</t>
  </si>
  <si>
    <t>Week 4</t>
  </si>
  <si>
    <t>Totals</t>
  </si>
  <si>
    <t>Paper</t>
  </si>
  <si>
    <t>All Total Materials</t>
  </si>
  <si>
    <t>Mrs. Speak's Recycling</t>
  </si>
  <si>
    <t>Ms. Springhart's Recycling</t>
  </si>
  <si>
    <t>Comparison</t>
  </si>
  <si>
    <t>Totals by Classroom</t>
  </si>
  <si>
    <t xml:space="preserve">Totals by Materials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</si>
</sst>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97DE8"/>
        <bgColor indexed="64"/>
      </patternFill>
    </fill>
    <fill>
      <patternFill patternType="solid">
        <fgColor rgb="FFC090EB"/>
        <bgColor indexed="64"/>
      </patternFill>
    </fill>
    <fill>
      <patternFill patternType="solid">
        <fgColor rgb="FFD0BFF1"/>
        <bgColor indexed="64"/>
      </patternFill>
    </fill>
    <fill>
      <patternFill patternType="solid">
        <fgColor rgb="FFCCACED"/>
        <bgColor indexed="64"/>
      </patternFill>
    </fill>
    <fill>
      <patternFill patternType="solid">
        <fgColor rgb="FFE961B0"/>
        <bgColor indexed="64"/>
      </patternFill>
    </fill>
    <fill>
      <patternFill patternType="solid">
        <fgColor rgb="FFF2C9EF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8DFF5"/>
        <bgColor indexed="64"/>
      </patternFill>
    </fill>
    <fill>
      <patternFill patternType="solid">
        <fgColor rgb="FFF0BBED"/>
        <bgColor indexed="64"/>
      </patternFill>
    </fill>
  </fills>
  <borders count="19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/>
      <bottom style="hair">
        <color theme="2" tint="-9.9948118533890809E-2"/>
      </bottom>
      <diagonal/>
    </border>
    <border>
      <left/>
      <right/>
      <top style="hair">
        <color theme="2" tint="-9.9948118533890809E-2"/>
      </top>
      <bottom style="hair">
        <color theme="2" tint="-9.9948118533890809E-2"/>
      </bottom>
      <diagonal/>
    </border>
    <border>
      <left/>
      <right/>
      <top style="hair">
        <color theme="2" tint="-9.9948118533890809E-2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9" borderId="0" xfId="0" applyFill="1"/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7" borderId="0" xfId="0" applyFill="1"/>
    <xf numFmtId="0" fontId="1" fillId="13" borderId="0" xfId="0" applyFont="1" applyFill="1" applyAlignment="1">
      <alignment vertical="center"/>
    </xf>
    <xf numFmtId="0" fontId="0" fillId="13" borderId="0" xfId="0" applyFill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0" borderId="0" xfId="0" applyFill="1"/>
    <xf numFmtId="0" fontId="0" fillId="14" borderId="0" xfId="0" applyFill="1"/>
    <xf numFmtId="0" fontId="0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vertical="center"/>
    </xf>
    <xf numFmtId="0" fontId="0" fillId="14" borderId="0" xfId="0" applyFill="1" applyAlignment="1">
      <alignment horizontal="left" vertical="center"/>
    </xf>
    <xf numFmtId="0" fontId="0" fillId="18" borderId="0" xfId="0" applyFill="1"/>
    <xf numFmtId="0" fontId="0" fillId="17" borderId="10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6" xfId="0" applyFill="1" applyBorder="1"/>
    <xf numFmtId="0" fontId="1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961B0"/>
      <color rgb="FFF8DFF5"/>
      <color rgb="FFEB98C8"/>
      <color rgb="FFF0BBED"/>
      <color rgb="FFE86BA1"/>
      <color rgb="FFF2C9EF"/>
      <color rgb="FFEFBBF0"/>
      <color rgb="FFF0BFCE"/>
      <color rgb="FFEFB3C7"/>
      <color rgb="FFF4D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Ms. Nowlin's</a:t>
            </a:r>
            <a:r>
              <a:rPr lang="en-US" sz="1600" baseline="0"/>
              <a:t> Recycling in October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Nowlin''s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trellis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Class'!$C$5:$C$8</c:f>
              <c:numCache>
                <c:formatCode>General</c:formatCode>
                <c:ptCount val="4"/>
                <c:pt idx="0">
                  <c:v>10.0</c:v>
                </c:pt>
                <c:pt idx="1">
                  <c:v>13.0</c:v>
                </c:pt>
                <c:pt idx="2">
                  <c:v>8.0</c:v>
                </c:pt>
                <c:pt idx="3">
                  <c:v>18.0</c:v>
                </c:pt>
              </c:numCache>
            </c:numRef>
          </c:val>
        </c:ser>
        <c:ser>
          <c:idx val="1"/>
          <c:order val="1"/>
          <c:tx>
            <c:strRef>
              <c:f>'Ms. Nowlin''s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40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Class'!$D$5:$D$8</c:f>
              <c:numCache>
                <c:formatCode>General</c:formatCode>
                <c:ptCount val="4"/>
                <c:pt idx="0">
                  <c:v>20.0</c:v>
                </c:pt>
                <c:pt idx="1">
                  <c:v>22.0</c:v>
                </c:pt>
                <c:pt idx="2">
                  <c:v>19.0</c:v>
                </c:pt>
                <c:pt idx="3">
                  <c:v>25.0</c:v>
                </c:pt>
              </c:numCache>
            </c:numRef>
          </c:val>
        </c:ser>
        <c:ser>
          <c:idx val="2"/>
          <c:order val="2"/>
          <c:tx>
            <c:strRef>
              <c:f>'Ms. Nowlin''s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trellis">
              <a:fgClr>
                <a:srgbClr val="92D05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Nowlin''s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Nowlin''s Class'!$E$5:$E$8</c:f>
              <c:numCache>
                <c:formatCode>General</c:formatCode>
                <c:ptCount val="4"/>
                <c:pt idx="0">
                  <c:v>9.0</c:v>
                </c:pt>
                <c:pt idx="1">
                  <c:v>7.0</c:v>
                </c:pt>
                <c:pt idx="2">
                  <c:v>6.0</c:v>
                </c:pt>
                <c:pt idx="3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6989248"/>
        <c:axId val="637000640"/>
        <c:axId val="0"/>
      </c:bar3DChart>
      <c:catAx>
        <c:axId val="63698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00640"/>
        <c:crosses val="autoZero"/>
        <c:auto val="1"/>
        <c:lblAlgn val="ctr"/>
        <c:lblOffset val="100"/>
        <c:noMultiLvlLbl val="0"/>
      </c:catAx>
      <c:valAx>
        <c:axId val="6370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</a:t>
                </a:r>
                <a:r>
                  <a:rPr lang="en-US" sz="1200" baseline="0"/>
                  <a:t> of materials </a:t>
                </a:r>
                <a:endParaRPr lang="en-US" sz="1200"/>
              </a:p>
            </c:rich>
          </c:tx>
          <c:overlay val="0"/>
          <c:spPr>
            <a:noFill/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32654488188976"/>
          <c:y val="0.166074493497302"/>
          <c:w val="0.140145039370079"/>
          <c:h val="0.6048538736028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54000">
          <a:schemeClr val="bg2">
            <a:lumMod val="49000"/>
            <a:lumOff val="51000"/>
            <a:alpha val="90000"/>
          </a:schemeClr>
        </a:gs>
        <a:gs pos="100000">
          <a:schemeClr val="bg2">
            <a:lumMod val="90000"/>
          </a:schemeClr>
        </a:gs>
        <a:gs pos="100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0"/>
      <a:tileRect/>
    </a:gradFill>
    <a:ln w="41275" cap="flat" cmpd="sng" algn="ctr">
      <a:solidFill>
        <a:schemeClr val="accent6"/>
      </a:solidFill>
      <a:prstDash val="solid"/>
      <a:bevel/>
    </a:ln>
    <a:effectLst>
      <a:glow>
        <a:schemeClr val="accent6">
          <a:satMod val="175000"/>
          <a:alpha val="30000"/>
        </a:schemeClr>
      </a:glow>
      <a:outerShdw dist="50800" sx="1000" sy="1000" algn="ctr" rotWithShape="0">
        <a:srgbClr val="000000"/>
      </a:outerShd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Mrs. Speak's Recycling</a:t>
            </a:r>
            <a:r>
              <a:rPr lang="en-US" sz="1600" baseline="0"/>
              <a:t> in October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365623921227"/>
          <c:y val="0.169315589353612"/>
          <c:w val="0.625623921226966"/>
          <c:h val="0.6373638513816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'Mrs. Speak''s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Class'!$C$5:$C$8</c:f>
              <c:numCache>
                <c:formatCode>General</c:formatCode>
                <c:ptCount val="4"/>
                <c:pt idx="0">
                  <c:v>13.0</c:v>
                </c:pt>
                <c:pt idx="1">
                  <c:v>22.0</c:v>
                </c:pt>
                <c:pt idx="2">
                  <c:v>15.0</c:v>
                </c:pt>
                <c:pt idx="3">
                  <c:v>19.0</c:v>
                </c:pt>
              </c:numCache>
            </c:numRef>
          </c:val>
        </c:ser>
        <c:ser>
          <c:idx val="1"/>
          <c:order val="1"/>
          <c:tx>
            <c:strRef>
              <c:f>'Mrs. Speak''s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Class'!$D$5:$D$8</c:f>
              <c:numCache>
                <c:formatCode>General</c:formatCode>
                <c:ptCount val="4"/>
                <c:pt idx="0">
                  <c:v>23.0</c:v>
                </c:pt>
                <c:pt idx="1">
                  <c:v>11.0</c:v>
                </c:pt>
                <c:pt idx="2">
                  <c:v>24.0</c:v>
                </c:pt>
                <c:pt idx="3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'Mrs. Speak''s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'Mrs. Speak''s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'Mrs. Speak''s Class'!$E$5:$E$8</c:f>
              <c:numCache>
                <c:formatCode>General</c:formatCode>
                <c:ptCount val="4"/>
                <c:pt idx="0">
                  <c:v>10.0</c:v>
                </c:pt>
                <c:pt idx="1">
                  <c:v>6.0</c:v>
                </c:pt>
                <c:pt idx="2">
                  <c:v>5.0</c:v>
                </c:pt>
                <c:pt idx="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393968"/>
        <c:axId val="655402576"/>
        <c:axId val="0"/>
      </c:bar3DChart>
      <c:catAx>
        <c:axId val="65539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02576"/>
        <c:crosses val="autoZero"/>
        <c:auto val="1"/>
        <c:lblAlgn val="ctr"/>
        <c:lblOffset val="100"/>
        <c:noMultiLvlLbl val="0"/>
      </c:catAx>
      <c:valAx>
        <c:axId val="6554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</a:t>
                </a:r>
                <a:r>
                  <a:rPr lang="en-US" sz="1200" baseline="0"/>
                  <a:t> of materials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9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46314034275127"/>
          <c:y val="0.182929133858268"/>
          <c:w val="0.134862436313108"/>
          <c:h val="0.66650141732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bg1">
            <a:lumMod val="95000"/>
          </a:schemeClr>
        </a:gs>
        <a:gs pos="100000">
          <a:schemeClr val="bg1">
            <a:lumMod val="65000"/>
          </a:schemeClr>
        </a:gs>
        <a:gs pos="72000">
          <a:schemeClr val="bg1">
            <a:lumMod val="85000"/>
          </a:schemeClr>
        </a:gs>
        <a:gs pos="96000">
          <a:schemeClr val="bg1">
            <a:lumMod val="75000"/>
          </a:schemeClr>
        </a:gs>
      </a:gsLst>
      <a:lin ang="5400000" scaled="0"/>
    </a:gradFill>
    <a:ln w="412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Ms. Springhart's</a:t>
            </a:r>
            <a:r>
              <a:rPr lang="en-US" sz="1600" baseline="0"/>
              <a:t> Recycling in October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'Ms. Springhart''s Class'!$C$4</c:f>
              <c:strCache>
                <c:ptCount val="1"/>
                <c:pt idx="0">
                  <c:v>Paper</c:v>
                </c:pt>
              </c:strCache>
            </c:strRef>
          </c:tx>
          <c:spPr>
            <a:pattFill prst="pct90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Class'!$C$5:$C$8</c:f>
              <c:numCache>
                <c:formatCode>General</c:formatCode>
                <c:ptCount val="4"/>
                <c:pt idx="0">
                  <c:v>11.0</c:v>
                </c:pt>
                <c:pt idx="1">
                  <c:v>6.0</c:v>
                </c:pt>
                <c:pt idx="2">
                  <c:v>3.0</c:v>
                </c:pt>
                <c:pt idx="3">
                  <c:v>11.0</c:v>
                </c:pt>
              </c:numCache>
            </c:numRef>
          </c:val>
        </c:ser>
        <c:ser>
          <c:idx val="1"/>
          <c:order val="1"/>
          <c:tx>
            <c:strRef>
              <c:f>'Ms. Springhart''s Class'!$D$4</c:f>
              <c:strCache>
                <c:ptCount val="1"/>
                <c:pt idx="0">
                  <c:v>Plastic</c:v>
                </c:pt>
              </c:strCache>
            </c:strRef>
          </c:tx>
          <c:spPr>
            <a:pattFill prst="pct40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Class'!$D$5:$D$8</c:f>
              <c:numCache>
                <c:formatCode>General</c:formatCode>
                <c:ptCount val="4"/>
                <c:pt idx="0">
                  <c:v>15.0</c:v>
                </c:pt>
                <c:pt idx="1">
                  <c:v>17.0</c:v>
                </c:pt>
                <c:pt idx="2">
                  <c:v>18.0</c:v>
                </c:pt>
                <c:pt idx="3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'Ms. Springhart''s Class'!$E$4</c:f>
              <c:strCache>
                <c:ptCount val="1"/>
                <c:pt idx="0">
                  <c:v>Glass</c:v>
                </c:pt>
              </c:strCache>
            </c:strRef>
          </c:tx>
          <c:spPr>
            <a:pattFill prst="ltDnDiag">
              <a:fgClr>
                <a:srgbClr val="A97DE8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'Ms. Springhart''s Class'!$B$5:$B$8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'Ms. Springhart''s Class'!$E$5:$E$8</c:f>
              <c:numCache>
                <c:formatCode>General</c:formatCode>
                <c:ptCount val="4"/>
                <c:pt idx="0">
                  <c:v>12.0</c:v>
                </c:pt>
                <c:pt idx="1">
                  <c:v>15.0</c:v>
                </c:pt>
                <c:pt idx="2">
                  <c:v>9.0</c:v>
                </c:pt>
                <c:pt idx="3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8760880"/>
        <c:axId val="628769312"/>
        <c:axId val="0"/>
      </c:bar3DChart>
      <c:catAx>
        <c:axId val="62876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69312"/>
        <c:crosses val="autoZero"/>
        <c:auto val="1"/>
        <c:lblAlgn val="ctr"/>
        <c:lblOffset val="100"/>
        <c:noMultiLvlLbl val="0"/>
      </c:catAx>
      <c:valAx>
        <c:axId val="62876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 of materials</a:t>
                </a:r>
                <a:r>
                  <a:rPr lang="en-US" sz="1200" baseline="0"/>
                  <a:t> 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6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7555600825487"/>
          <c:y val="0.158076831305178"/>
          <c:w val="0.14244431575581"/>
          <c:h val="0.653883917919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bg1">
            <a:lumMod val="95000"/>
          </a:schemeClr>
        </a:gs>
        <a:gs pos="100000">
          <a:schemeClr val="bg1">
            <a:lumMod val="65000"/>
          </a:schemeClr>
        </a:gs>
        <a:gs pos="72000">
          <a:schemeClr val="bg1">
            <a:lumMod val="85000"/>
          </a:schemeClr>
        </a:gs>
        <a:gs pos="96000">
          <a:schemeClr val="bg1">
            <a:lumMod val="75000"/>
          </a:schemeClr>
        </a:gs>
      </a:gsLst>
      <a:lin ang="5400000" scaled="0"/>
    </a:gradFill>
    <a:ln w="41275" cap="flat" cmpd="sng" algn="ctr">
      <a:solidFill>
        <a:srgbClr val="A97DE8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1549529479547"/>
          <c:y val="0.133869863013699"/>
          <c:w val="0.560772191280968"/>
          <c:h val="0.7245264804228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Ms. Nowlin's Recycling</c:v>
                </c:pt>
              </c:strCache>
            </c:strRef>
          </c:tx>
          <c:spPr>
            <a:pattFill prst="pct80">
              <a:fgClr>
                <a:srgbClr val="E86BA1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Comparison!$C$4:$G$4</c:f>
              <c:numCache>
                <c:formatCode>General</c:formatCode>
                <c:ptCount val="5"/>
                <c:pt idx="0">
                  <c:v>49.0</c:v>
                </c:pt>
                <c:pt idx="1">
                  <c:v>86.0</c:v>
                </c:pt>
                <c:pt idx="2">
                  <c:v>28.0</c:v>
                </c:pt>
                <c:pt idx="3">
                  <c:v>163.0</c:v>
                </c:pt>
              </c:numCache>
            </c:numRef>
          </c:val>
        </c:ser>
        <c:ser>
          <c:idx val="1"/>
          <c:order val="1"/>
          <c:tx>
            <c:strRef>
              <c:f>Comparison!$B$5</c:f>
              <c:strCache>
                <c:ptCount val="1"/>
                <c:pt idx="0">
                  <c:v>Mrs. Speak's Recycling</c:v>
                </c:pt>
              </c:strCache>
            </c:strRef>
          </c:tx>
          <c:spPr>
            <a:pattFill prst="dashUpDiag">
              <a:fgClr>
                <a:srgbClr val="F0BBED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Comparison!$C$5:$G$5</c:f>
              <c:numCache>
                <c:formatCode>General</c:formatCode>
                <c:ptCount val="5"/>
                <c:pt idx="0">
                  <c:v>69.0</c:v>
                </c:pt>
                <c:pt idx="1">
                  <c:v>82.0</c:v>
                </c:pt>
                <c:pt idx="2">
                  <c:v>24.0</c:v>
                </c:pt>
                <c:pt idx="3">
                  <c:v>175.0</c:v>
                </c:pt>
              </c:numCache>
            </c:numRef>
          </c:val>
        </c:ser>
        <c:ser>
          <c:idx val="2"/>
          <c:order val="2"/>
          <c:tx>
            <c:strRef>
              <c:f>Comparison!$B$6</c:f>
              <c:strCache>
                <c:ptCount val="1"/>
                <c:pt idx="0">
                  <c:v>Ms. Springhart's Recycling</c:v>
                </c:pt>
              </c:strCache>
            </c:strRef>
          </c:tx>
          <c:spPr>
            <a:pattFill prst="pct60">
              <a:fgClr>
                <a:srgbClr val="EB98C8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Comparison!$C$6:$G$6</c:f>
              <c:numCache>
                <c:formatCode>General</c:formatCode>
                <c:ptCount val="5"/>
                <c:pt idx="0">
                  <c:v>31.0</c:v>
                </c:pt>
                <c:pt idx="1">
                  <c:v>74.0</c:v>
                </c:pt>
                <c:pt idx="2">
                  <c:v>46.0</c:v>
                </c:pt>
                <c:pt idx="3">
                  <c:v>151.0</c:v>
                </c:pt>
              </c:numCache>
            </c:numRef>
          </c:val>
        </c:ser>
        <c:ser>
          <c:idx val="3"/>
          <c:order val="3"/>
          <c:tx>
            <c:strRef>
              <c:f>Comparison!$B$7</c:f>
              <c:strCache>
                <c:ptCount val="1"/>
                <c:pt idx="0">
                  <c:v>Totals by Materials </c:v>
                </c:pt>
              </c:strCache>
            </c:strRef>
          </c:tx>
          <c:spPr>
            <a:pattFill prst="pct80">
              <a:fgClr>
                <a:srgbClr val="F8DFF5"/>
              </a:fgClr>
              <a:bgClr>
                <a:schemeClr val="bg1"/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Comparison!$C$3:$G$3</c:f>
              <c:strCache>
                <c:ptCount val="4"/>
                <c:pt idx="0">
                  <c:v>Paper</c:v>
                </c:pt>
                <c:pt idx="1">
                  <c:v>Plastic</c:v>
                </c:pt>
                <c:pt idx="2">
                  <c:v>Glass</c:v>
                </c:pt>
                <c:pt idx="3">
                  <c:v>Totals by Classroom</c:v>
                </c:pt>
              </c:strCache>
            </c:strRef>
          </c:cat>
          <c:val>
            <c:numRef>
              <c:f>Comparison!$C$7:$G$7</c:f>
              <c:numCache>
                <c:formatCode>General</c:formatCode>
                <c:ptCount val="5"/>
                <c:pt idx="0">
                  <c:v>149.0</c:v>
                </c:pt>
                <c:pt idx="1">
                  <c:v>242.0</c:v>
                </c:pt>
                <c:pt idx="2">
                  <c:v>98.0</c:v>
                </c:pt>
                <c:pt idx="3">
                  <c:v>489.0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87856"/>
        <c:axId val="637196368"/>
        <c:axId val="0"/>
      </c:bar3DChart>
      <c:catAx>
        <c:axId val="63718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Types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96368"/>
        <c:crosses val="autoZero"/>
        <c:auto val="1"/>
        <c:lblAlgn val="ctr"/>
        <c:lblOffset val="100"/>
        <c:noMultiLvlLbl val="0"/>
      </c:catAx>
      <c:valAx>
        <c:axId val="637196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Number of materials</a:t>
                </a:r>
              </a:p>
            </c:rich>
          </c:tx>
          <c:layout>
            <c:manualLayout>
              <c:xMode val="edge"/>
              <c:yMode val="edge"/>
              <c:x val="0.0253228346456693"/>
              <c:y val="0.433891435659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8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5714000384098"/>
          <c:y val="0.132714378168482"/>
          <c:w val="0.240627463030536"/>
          <c:h val="0.749912361126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51000">
          <a:schemeClr val="bg1">
            <a:lumMod val="95000"/>
          </a:schemeClr>
        </a:gs>
        <a:gs pos="100000">
          <a:schemeClr val="bg1">
            <a:lumMod val="65000"/>
          </a:schemeClr>
        </a:gs>
        <a:gs pos="79000">
          <a:schemeClr val="bg1">
            <a:lumMod val="85000"/>
          </a:schemeClr>
        </a:gs>
        <a:gs pos="96000">
          <a:schemeClr val="bg1">
            <a:lumMod val="75000"/>
          </a:schemeClr>
        </a:gs>
      </a:gsLst>
      <a:lin ang="5400000" scaled="0"/>
    </a:gradFill>
    <a:ln w="41275" cap="flat" cmpd="sng" algn="ctr">
      <a:solidFill>
        <a:srgbClr val="E961B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9</xdr:row>
      <xdr:rowOff>177800</xdr:rowOff>
    </xdr:from>
    <xdr:to>
      <xdr:col>7</xdr:col>
      <xdr:colOff>723900</xdr:colOff>
      <xdr:row>26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9</xdr:row>
      <xdr:rowOff>177800</xdr:rowOff>
    </xdr:from>
    <xdr:to>
      <xdr:col>7</xdr:col>
      <xdr:colOff>546100</xdr:colOff>
      <xdr:row>26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9</xdr:row>
      <xdr:rowOff>139700</xdr:rowOff>
    </xdr:from>
    <xdr:to>
      <xdr:col>7</xdr:col>
      <xdr:colOff>469900</xdr:colOff>
      <xdr:row>26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8</xdr:row>
      <xdr:rowOff>152400</xdr:rowOff>
    </xdr:from>
    <xdr:to>
      <xdr:col>7</xdr:col>
      <xdr:colOff>304800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2:F9"/>
  <sheetViews>
    <sheetView workbookViewId="0">
      <selection activeCell="I9" sqref="I9"/>
    </sheetView>
  </sheetViews>
  <sheetFormatPr baseColWidth="10" defaultRowHeight="16" x14ac:dyDescent="0.2"/>
  <cols>
    <col min="6" max="6" width="10.83203125" customWidth="1"/>
  </cols>
  <sheetData>
    <row r="2" spans="2:6" ht="26" x14ac:dyDescent="0.3">
      <c r="B2" s="43" t="s">
        <v>0</v>
      </c>
      <c r="C2" s="43"/>
      <c r="D2" s="43"/>
      <c r="E2" s="43"/>
      <c r="F2" s="43"/>
    </row>
    <row r="3" spans="2:6" ht="19" x14ac:dyDescent="0.25">
      <c r="B3" s="44" t="s">
        <v>7</v>
      </c>
      <c r="C3" s="44"/>
      <c r="D3" s="44"/>
      <c r="E3" s="44"/>
      <c r="F3" s="44"/>
    </row>
    <row r="4" spans="2:6" ht="32" customHeight="1" x14ac:dyDescent="0.2">
      <c r="B4" s="6" t="s">
        <v>1</v>
      </c>
      <c r="C4" s="5" t="s">
        <v>10</v>
      </c>
      <c r="D4" s="5" t="s">
        <v>5</v>
      </c>
      <c r="E4" s="5" t="s">
        <v>6</v>
      </c>
      <c r="F4" s="42" t="s">
        <v>11</v>
      </c>
    </row>
    <row r="5" spans="2:6" ht="19" customHeight="1" x14ac:dyDescent="0.2">
      <c r="B5" s="2" t="s">
        <v>2</v>
      </c>
      <c r="C5" s="7">
        <v>10</v>
      </c>
      <c r="D5" s="8">
        <v>20</v>
      </c>
      <c r="E5" s="9">
        <v>9</v>
      </c>
      <c r="F5" s="42"/>
    </row>
    <row r="6" spans="2:6" ht="19" customHeight="1" x14ac:dyDescent="0.2">
      <c r="B6" s="2" t="s">
        <v>3</v>
      </c>
      <c r="C6" s="10">
        <v>13</v>
      </c>
      <c r="D6" s="11">
        <v>22</v>
      </c>
      <c r="E6" s="12">
        <v>7</v>
      </c>
      <c r="F6" s="42"/>
    </row>
    <row r="7" spans="2:6" ht="19" customHeight="1" x14ac:dyDescent="0.2">
      <c r="B7" s="2" t="s">
        <v>4</v>
      </c>
      <c r="C7" s="10">
        <v>8</v>
      </c>
      <c r="D7" s="11">
        <v>19</v>
      </c>
      <c r="E7" s="12">
        <v>6</v>
      </c>
      <c r="F7" s="42"/>
    </row>
    <row r="8" spans="2:6" ht="19" customHeight="1" x14ac:dyDescent="0.2">
      <c r="B8" s="2" t="s">
        <v>8</v>
      </c>
      <c r="C8" s="13">
        <v>18</v>
      </c>
      <c r="D8" s="14">
        <v>25</v>
      </c>
      <c r="E8" s="15">
        <v>6</v>
      </c>
      <c r="F8" s="42"/>
    </row>
    <row r="9" spans="2:6" ht="19" customHeight="1" x14ac:dyDescent="0.2">
      <c r="B9" s="4" t="s">
        <v>9</v>
      </c>
      <c r="C9" s="3">
        <f>C5+C6+C7+C8</f>
        <v>49</v>
      </c>
      <c r="D9" s="3">
        <f>D5+D6+D7+D8</f>
        <v>86</v>
      </c>
      <c r="E9" s="3">
        <f>E5+E6+E7+E8</f>
        <v>28</v>
      </c>
      <c r="F9" s="1">
        <f>C9+D9+E9</f>
        <v>163</v>
      </c>
    </row>
  </sheetData>
  <mergeCells count="3">
    <mergeCell ref="F4:F8"/>
    <mergeCell ref="B2:F2"/>
    <mergeCell ref="B3:F3"/>
  </mergeCells>
  <pageMargins left="0.7" right="0.7" top="0.75" bottom="0.75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B2:F9"/>
  <sheetViews>
    <sheetView topLeftCell="A113" workbookViewId="0">
      <selection activeCell="D9" sqref="D9"/>
    </sheetView>
  </sheetViews>
  <sheetFormatPr baseColWidth="10" defaultRowHeight="16" x14ac:dyDescent="0.2"/>
  <sheetData>
    <row r="2" spans="2:6" ht="26" x14ac:dyDescent="0.3">
      <c r="B2" s="45" t="s">
        <v>12</v>
      </c>
      <c r="C2" s="45"/>
      <c r="D2" s="45"/>
      <c r="E2" s="45"/>
      <c r="F2" s="45"/>
    </row>
    <row r="3" spans="2:6" ht="19" customHeight="1" x14ac:dyDescent="0.25">
      <c r="B3" s="46" t="s">
        <v>7</v>
      </c>
      <c r="C3" s="46"/>
      <c r="D3" s="46"/>
      <c r="E3" s="46"/>
      <c r="F3" s="46"/>
    </row>
    <row r="4" spans="2:6" ht="32" customHeight="1" x14ac:dyDescent="0.2">
      <c r="B4" s="16" t="s">
        <v>1</v>
      </c>
      <c r="C4" s="19" t="s">
        <v>10</v>
      </c>
      <c r="D4" s="19" t="s">
        <v>5</v>
      </c>
      <c r="E4" s="19" t="s">
        <v>6</v>
      </c>
      <c r="F4" s="47" t="s">
        <v>11</v>
      </c>
    </row>
    <row r="5" spans="2:6" ht="19" customHeight="1" x14ac:dyDescent="0.2">
      <c r="B5" s="17" t="s">
        <v>2</v>
      </c>
      <c r="C5" s="7">
        <v>13</v>
      </c>
      <c r="D5" s="8">
        <v>23</v>
      </c>
      <c r="E5" s="9">
        <v>10</v>
      </c>
      <c r="F5" s="47"/>
    </row>
    <row r="6" spans="2:6" ht="19" customHeight="1" x14ac:dyDescent="0.2">
      <c r="B6" s="17" t="s">
        <v>3</v>
      </c>
      <c r="C6" s="10">
        <v>22</v>
      </c>
      <c r="D6" s="11">
        <v>11</v>
      </c>
      <c r="E6" s="12">
        <v>6</v>
      </c>
      <c r="F6" s="47"/>
    </row>
    <row r="7" spans="2:6" ht="19" customHeight="1" x14ac:dyDescent="0.2">
      <c r="B7" s="17" t="s">
        <v>4</v>
      </c>
      <c r="C7" s="10">
        <v>15</v>
      </c>
      <c r="D7" s="11">
        <v>24</v>
      </c>
      <c r="E7" s="12">
        <v>5</v>
      </c>
      <c r="F7" s="47"/>
    </row>
    <row r="8" spans="2:6" ht="19" customHeight="1" x14ac:dyDescent="0.2">
      <c r="B8" s="17" t="s">
        <v>8</v>
      </c>
      <c r="C8" s="13">
        <v>19</v>
      </c>
      <c r="D8" s="14">
        <v>24</v>
      </c>
      <c r="E8" s="15">
        <v>3</v>
      </c>
      <c r="F8" s="47"/>
    </row>
    <row r="9" spans="2:6" ht="19" customHeight="1" x14ac:dyDescent="0.2">
      <c r="B9" s="18" t="s">
        <v>9</v>
      </c>
      <c r="C9" s="20">
        <f>C5+C6+C7+C8</f>
        <v>69</v>
      </c>
      <c r="D9" s="20">
        <f>D5+D6+D7+D8</f>
        <v>82</v>
      </c>
      <c r="E9" s="20">
        <f>E5+E6+E7+E8</f>
        <v>24</v>
      </c>
      <c r="F9" s="21">
        <f>C9+D9+E9</f>
        <v>175</v>
      </c>
    </row>
  </sheetData>
  <mergeCells count="3">
    <mergeCell ref="B2:F2"/>
    <mergeCell ref="B3:F3"/>
    <mergeCell ref="F4:F8"/>
  </mergeCells>
  <pageMargins left="0.7" right="0.7" top="0.75" bottom="0.75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A97DE8"/>
  </sheetPr>
  <dimension ref="B2:F9"/>
  <sheetViews>
    <sheetView workbookViewId="0">
      <selection activeCell="E10" sqref="E10"/>
    </sheetView>
  </sheetViews>
  <sheetFormatPr baseColWidth="10" defaultRowHeight="16" x14ac:dyDescent="0.2"/>
  <sheetData>
    <row r="2" spans="2:6" ht="26" x14ac:dyDescent="0.3">
      <c r="B2" s="48" t="s">
        <v>13</v>
      </c>
      <c r="C2" s="48"/>
      <c r="D2" s="48"/>
      <c r="E2" s="48"/>
      <c r="F2" s="48"/>
    </row>
    <row r="3" spans="2:6" ht="19" customHeight="1" x14ac:dyDescent="0.25">
      <c r="B3" s="49" t="s">
        <v>7</v>
      </c>
      <c r="C3" s="49"/>
      <c r="D3" s="49"/>
      <c r="E3" s="49"/>
      <c r="F3" s="49"/>
    </row>
    <row r="4" spans="2:6" ht="32" customHeight="1" x14ac:dyDescent="0.2">
      <c r="B4" s="22" t="s">
        <v>1</v>
      </c>
      <c r="C4" s="25" t="s">
        <v>10</v>
      </c>
      <c r="D4" s="25" t="s">
        <v>5</v>
      </c>
      <c r="E4" s="25" t="s">
        <v>6</v>
      </c>
      <c r="F4" s="50" t="s">
        <v>11</v>
      </c>
    </row>
    <row r="5" spans="2:6" ht="19" customHeight="1" x14ac:dyDescent="0.2">
      <c r="B5" s="23" t="s">
        <v>2</v>
      </c>
      <c r="C5" s="7">
        <v>11</v>
      </c>
      <c r="D5" s="8">
        <v>15</v>
      </c>
      <c r="E5" s="9">
        <v>12</v>
      </c>
      <c r="F5" s="50"/>
    </row>
    <row r="6" spans="2:6" ht="19" customHeight="1" x14ac:dyDescent="0.2">
      <c r="B6" s="23" t="s">
        <v>3</v>
      </c>
      <c r="C6" s="10">
        <v>6</v>
      </c>
      <c r="D6" s="11">
        <v>17</v>
      </c>
      <c r="E6" s="12">
        <v>15</v>
      </c>
      <c r="F6" s="50"/>
    </row>
    <row r="7" spans="2:6" ht="19" customHeight="1" x14ac:dyDescent="0.2">
      <c r="B7" s="23" t="s">
        <v>4</v>
      </c>
      <c r="C7" s="10">
        <v>3</v>
      </c>
      <c r="D7" s="11">
        <v>18</v>
      </c>
      <c r="E7" s="12">
        <v>9</v>
      </c>
      <c r="F7" s="50"/>
    </row>
    <row r="8" spans="2:6" ht="19" customHeight="1" x14ac:dyDescent="0.2">
      <c r="B8" s="23" t="s">
        <v>8</v>
      </c>
      <c r="C8" s="13">
        <v>11</v>
      </c>
      <c r="D8" s="14">
        <v>24</v>
      </c>
      <c r="E8" s="15">
        <v>10</v>
      </c>
      <c r="F8" s="50"/>
    </row>
    <row r="9" spans="2:6" ht="19" customHeight="1" x14ac:dyDescent="0.2">
      <c r="B9" s="24" t="s">
        <v>9</v>
      </c>
      <c r="C9" s="26">
        <f>C5+C6+C7+C8</f>
        <v>31</v>
      </c>
      <c r="D9" s="26">
        <f>D5+D6+D7+D8</f>
        <v>74</v>
      </c>
      <c r="E9" s="26">
        <f>E5+E6+E7+E8</f>
        <v>46</v>
      </c>
      <c r="F9" s="27">
        <f>C9+D9+E9</f>
        <v>151</v>
      </c>
    </row>
  </sheetData>
  <mergeCells count="3">
    <mergeCell ref="B2:F2"/>
    <mergeCell ref="B3:F3"/>
    <mergeCell ref="F4:F8"/>
  </mergeCells>
  <pageMargins left="0.7" right="0.7" top="0.75" bottom="0.75" header="0.3" footer="0.3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E961B0"/>
  </sheetPr>
  <dimension ref="B2:G8"/>
  <sheetViews>
    <sheetView tabSelected="1" workbookViewId="0">
      <selection activeCell="H23" sqref="H23"/>
    </sheetView>
  </sheetViews>
  <sheetFormatPr baseColWidth="10" defaultRowHeight="16" x14ac:dyDescent="0.2"/>
  <cols>
    <col min="2" max="2" width="22.1640625" customWidth="1"/>
    <col min="6" max="6" width="17.6640625" customWidth="1"/>
    <col min="7" max="7" width="4.83203125" customWidth="1"/>
  </cols>
  <sheetData>
    <row r="2" spans="2:7" ht="35" customHeight="1" x14ac:dyDescent="0.2">
      <c r="B2" s="52" t="s">
        <v>14</v>
      </c>
      <c r="C2" s="52"/>
      <c r="D2" s="52"/>
      <c r="E2" s="52"/>
      <c r="F2" s="52"/>
      <c r="G2" s="33"/>
    </row>
    <row r="3" spans="2:7" ht="29" customHeight="1" x14ac:dyDescent="0.2">
      <c r="B3" s="28"/>
      <c r="C3" s="29" t="s">
        <v>10</v>
      </c>
      <c r="D3" s="30" t="s">
        <v>5</v>
      </c>
      <c r="E3" s="30" t="s">
        <v>6</v>
      </c>
      <c r="F3" s="40" t="s">
        <v>15</v>
      </c>
      <c r="G3" s="41"/>
    </row>
    <row r="4" spans="2:7" ht="29" customHeight="1" x14ac:dyDescent="0.2">
      <c r="B4" s="31" t="s">
        <v>0</v>
      </c>
      <c r="C4" s="34">
        <f>'Ms. Nowlin''s Class'!C9</f>
        <v>49</v>
      </c>
      <c r="D4" s="35">
        <f>'Ms. Nowlin''s Class'!D9</f>
        <v>86</v>
      </c>
      <c r="E4" s="36">
        <f>'Ms. Nowlin''s Class'!E9</f>
        <v>28</v>
      </c>
      <c r="F4" s="55">
        <f>SUM(C4:E4)</f>
        <v>163</v>
      </c>
      <c r="G4" s="55"/>
    </row>
    <row r="5" spans="2:7" ht="29" customHeight="1" x14ac:dyDescent="0.2">
      <c r="B5" s="31" t="s">
        <v>12</v>
      </c>
      <c r="C5" s="34">
        <f>'Mrs. Speak''s Class'!C9</f>
        <v>69</v>
      </c>
      <c r="D5" s="35">
        <f>'Mrs. Speak''s Class'!D9</f>
        <v>82</v>
      </c>
      <c r="E5" s="36">
        <f>'Mrs. Speak''s Class'!E9</f>
        <v>24</v>
      </c>
      <c r="F5" s="54">
        <f>SUM(C5:E5)</f>
        <v>175</v>
      </c>
      <c r="G5" s="54"/>
    </row>
    <row r="6" spans="2:7" ht="29" customHeight="1" x14ac:dyDescent="0.2">
      <c r="B6" s="31" t="s">
        <v>13</v>
      </c>
      <c r="C6" s="34">
        <f>'Ms. Springhart''s Class'!C9</f>
        <v>31</v>
      </c>
      <c r="D6" s="35">
        <f>'Ms. Springhart''s Class'!D9</f>
        <v>74</v>
      </c>
      <c r="E6" s="36">
        <f>'Ms. Springhart''s Class'!E9</f>
        <v>46</v>
      </c>
      <c r="F6" s="54">
        <f>SUM(C6:E6)</f>
        <v>151</v>
      </c>
      <c r="G6" s="54"/>
    </row>
    <row r="7" spans="2:7" ht="29" customHeight="1" x14ac:dyDescent="0.2">
      <c r="B7" s="32" t="s">
        <v>16</v>
      </c>
      <c r="C7" s="37">
        <f>SUM(C4:C6)</f>
        <v>149</v>
      </c>
      <c r="D7" s="38">
        <f t="shared" ref="D7:E7" si="0">SUM(D4:D6)</f>
        <v>242</v>
      </c>
      <c r="E7" s="39">
        <f t="shared" si="0"/>
        <v>98</v>
      </c>
      <c r="F7" s="53">
        <f>SUM(F4:F6)</f>
        <v>489</v>
      </c>
      <c r="G7" s="53"/>
    </row>
    <row r="8" spans="2:7" x14ac:dyDescent="0.2">
      <c r="B8" s="51"/>
      <c r="C8" s="51"/>
      <c r="D8" s="51"/>
      <c r="E8" s="51"/>
      <c r="F8" s="51"/>
      <c r="G8" s="51"/>
    </row>
  </sheetData>
  <mergeCells count="6">
    <mergeCell ref="B8:G8"/>
    <mergeCell ref="B2:F2"/>
    <mergeCell ref="F7:G7"/>
    <mergeCell ref="F6:G6"/>
    <mergeCell ref="F5:G5"/>
    <mergeCell ref="F4:G4"/>
  </mergeCells>
  <phoneticPr fontId="5" type="noConversion"/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Ms. Nowlin's Class</vt:lpstr>
      <vt:lpstr>Mrs. Speak's Class</vt:lpstr>
      <vt:lpstr>Ms. Springhart's Class</vt:lpstr>
      <vt:lpstr>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2018-10-11T07:05:10Z</dcterms:created>
  <dcterms:modified xsi:type="dcterms:W3CDTF">2018-12-06T15:14:47Z</dcterms:modified>
</cp:coreProperties>
</file>