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#2 USB/"/>
    </mc:Choice>
  </mc:AlternateContent>
  <xr:revisionPtr revIDLastSave="0" documentId="13_ncr:1_{CBC03D1F-F68F-924F-832B-5CF1163C3A6E}" xr6:coauthVersionLast="36" xr6:coauthVersionMax="36" xr10:uidLastSave="{00000000-0000-0000-0000-000000000000}"/>
  <bookViews>
    <workbookView xWindow="8280" yWindow="460" windowWidth="20140" windowHeight="17540" xr2:uid="{00000000-000D-0000-FFFF-FFFF00000000}"/>
  </bookViews>
  <sheets>
    <sheet name="Math" sheetId="1" r:id="rId1"/>
    <sheet name="Science" sheetId="4" r:id="rId2"/>
    <sheet name="Comparison" sheetId="2" r:id="rId3"/>
  </sheets>
  <calcPr calcId="181029"/>
</workbook>
</file>

<file path=xl/calcChain.xml><?xml version="1.0" encoding="utf-8"?>
<calcChain xmlns="http://schemas.openxmlformats.org/spreadsheetml/2006/main">
  <c r="I13" i="4" l="1"/>
  <c r="D9" i="2" s="1"/>
  <c r="H13" i="4"/>
  <c r="G13" i="4"/>
  <c r="E13" i="4"/>
  <c r="D13" i="4"/>
  <c r="C13" i="4"/>
  <c r="F12" i="4"/>
  <c r="J12" i="4" s="1"/>
  <c r="F11" i="4"/>
  <c r="J11" i="4" s="1"/>
  <c r="F10" i="4"/>
  <c r="J10" i="4" s="1"/>
  <c r="F9" i="4"/>
  <c r="J9" i="4" s="1"/>
  <c r="F8" i="4"/>
  <c r="J8" i="4" s="1"/>
  <c r="F7" i="4"/>
  <c r="J7" i="4" s="1"/>
  <c r="F6" i="4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D13" i="1"/>
  <c r="E13" i="1"/>
  <c r="G13" i="1"/>
  <c r="H13" i="1"/>
  <c r="I13" i="1"/>
  <c r="D8" i="2" s="1"/>
  <c r="D10" i="2" s="1"/>
  <c r="F13" i="4" l="1"/>
  <c r="C9" i="2" s="1"/>
  <c r="J6" i="4"/>
  <c r="J13" i="4" s="1"/>
  <c r="E9" i="2" s="1"/>
  <c r="F6" i="1"/>
  <c r="J6" i="1" s="1"/>
  <c r="J13" i="1" s="1"/>
  <c r="E8" i="2" s="1"/>
  <c r="E10" i="2" s="1"/>
  <c r="C13" i="1"/>
  <c r="F13" i="1" l="1"/>
  <c r="C8" i="2" s="1"/>
  <c r="C10" i="2" s="1"/>
</calcChain>
</file>

<file path=xl/sharedStrings.xml><?xml version="1.0" encoding="utf-8"?>
<sst xmlns="http://schemas.openxmlformats.org/spreadsheetml/2006/main" count="43" uniqueCount="21">
  <si>
    <t>Math</t>
  </si>
  <si>
    <t>Students</t>
  </si>
  <si>
    <t>Test 1</t>
  </si>
  <si>
    <t>Test 2</t>
  </si>
  <si>
    <t>Final</t>
  </si>
  <si>
    <t>Grade</t>
  </si>
  <si>
    <t>Jeff</t>
  </si>
  <si>
    <t>Ted</t>
  </si>
  <si>
    <t>Jenny</t>
  </si>
  <si>
    <t>Carla</t>
  </si>
  <si>
    <t>David</t>
  </si>
  <si>
    <t>Alex</t>
  </si>
  <si>
    <t>Jessica</t>
  </si>
  <si>
    <t>Average</t>
  </si>
  <si>
    <t>Quiz Average</t>
  </si>
  <si>
    <t>Quiz 3</t>
  </si>
  <si>
    <t>Quiz 2</t>
  </si>
  <si>
    <t>Quiz 1</t>
  </si>
  <si>
    <t>Science</t>
  </si>
  <si>
    <t>Comparison</t>
  </si>
  <si>
    <t xml:space="preserve">Quiz Average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</si>
</sst>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2" fontId="1" fillId="5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9" xfId="0" applyFont="1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2" fontId="0" fillId="10" borderId="9" xfId="0" applyNumberFormat="1" applyFill="1" applyBorder="1" applyAlignment="1">
      <alignment horizontal="center" vertical="center" wrapText="1"/>
    </xf>
    <xf numFmtId="2" fontId="0" fillId="10" borderId="4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Performance</a:t>
            </a:r>
          </a:p>
        </c:rich>
      </c:tx>
      <c:overlay val="0"/>
      <c:spPr>
        <a:noFill/>
        <a:ln>
          <a:noFill/>
        </a:ln>
        <a:effectLst>
          <a:outerShdw blurRad="50800" dir="4560000" algn="ctr" rotWithShape="0">
            <a:srgbClr val="000000">
              <a:alpha val="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Math!$C$5</c:f>
              <c:strCache>
                <c:ptCount val="1"/>
                <c:pt idx="0">
                  <c:v>Quiz 1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Math!$B$6:$B$12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Math!$C$6:$C$12</c:f>
              <c:numCache>
                <c:formatCode>General</c:formatCode>
                <c:ptCount val="7"/>
                <c:pt idx="0">
                  <c:v>100</c:v>
                </c:pt>
                <c:pt idx="1">
                  <c:v>67</c:v>
                </c:pt>
                <c:pt idx="2">
                  <c:v>98</c:v>
                </c:pt>
                <c:pt idx="3">
                  <c:v>78</c:v>
                </c:pt>
                <c:pt idx="4">
                  <c:v>78</c:v>
                </c:pt>
                <c:pt idx="5">
                  <c:v>23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D-2042-9BB0-6A7E411DC8DF}"/>
            </c:ext>
          </c:extLst>
        </c:ser>
        <c:ser>
          <c:idx val="1"/>
          <c:order val="1"/>
          <c:tx>
            <c:strRef>
              <c:f>Math!$D$5</c:f>
              <c:strCache>
                <c:ptCount val="1"/>
                <c:pt idx="0">
                  <c:v>Quiz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Math!$B$6:$B$12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Math!$D$6:$D$12</c:f>
              <c:numCache>
                <c:formatCode>General</c:formatCode>
                <c:ptCount val="7"/>
                <c:pt idx="0">
                  <c:v>100</c:v>
                </c:pt>
                <c:pt idx="1">
                  <c:v>89</c:v>
                </c:pt>
                <c:pt idx="2">
                  <c:v>96</c:v>
                </c:pt>
                <c:pt idx="3">
                  <c:v>87</c:v>
                </c:pt>
                <c:pt idx="4">
                  <c:v>88</c:v>
                </c:pt>
                <c:pt idx="5">
                  <c:v>45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D-2042-9BB0-6A7E411DC8DF}"/>
            </c:ext>
          </c:extLst>
        </c:ser>
        <c:ser>
          <c:idx val="2"/>
          <c:order val="2"/>
          <c:tx>
            <c:strRef>
              <c:f>Math!$E$5</c:f>
              <c:strCache>
                <c:ptCount val="1"/>
                <c:pt idx="0">
                  <c:v>Quiz 3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Math!$B$6:$B$12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Math!$E$6:$E$12</c:f>
              <c:numCache>
                <c:formatCode>General</c:formatCode>
                <c:ptCount val="7"/>
                <c:pt idx="0">
                  <c:v>98</c:v>
                </c:pt>
                <c:pt idx="1">
                  <c:v>93</c:v>
                </c:pt>
                <c:pt idx="2">
                  <c:v>100</c:v>
                </c:pt>
                <c:pt idx="3">
                  <c:v>63</c:v>
                </c:pt>
                <c:pt idx="4">
                  <c:v>67</c:v>
                </c:pt>
                <c:pt idx="5">
                  <c:v>36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D-2042-9BB0-6A7E411DC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5464559"/>
        <c:axId val="864020479"/>
        <c:axId val="0"/>
      </c:bar3DChart>
      <c:catAx>
        <c:axId val="985464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>
            <c:manualLayout>
              <c:xMode val="edge"/>
              <c:yMode val="edge"/>
              <c:x val="0.41507854881069139"/>
              <c:y val="0.87132764654418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020479"/>
        <c:crosses val="autoZero"/>
        <c:auto val="1"/>
        <c:lblAlgn val="ctr"/>
        <c:lblOffset val="100"/>
        <c:noMultiLvlLbl val="0"/>
      </c:catAx>
      <c:valAx>
        <c:axId val="86402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Scores</a:t>
                </a:r>
              </a:p>
            </c:rich>
          </c:tx>
          <c:layout>
            <c:manualLayout>
              <c:xMode val="edge"/>
              <c:yMode val="edge"/>
              <c:x val="4.7872767351843655E-2"/>
              <c:y val="0.41972368037328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46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91795648067828"/>
          <c:y val="0.30911257556950805"/>
          <c:w val="0.18047473830192712"/>
          <c:h val="0.2660117965980518"/>
        </c:manualLayout>
      </c:layout>
      <c:overlay val="0"/>
      <c:spPr>
        <a:noFill/>
        <a:ln>
          <a:noFill/>
        </a:ln>
        <a:effectLst>
          <a:glow>
            <a:schemeClr val="accent1">
              <a:alpha val="57000"/>
            </a:schemeClr>
          </a:glow>
          <a:outerShdw dist="50800" dir="5400000" algn="ctr" rotWithShape="0">
            <a:srgbClr val="000000">
              <a:alpha val="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T w="114300" prst="hardEdge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92003271938019"/>
          <c:y val="0.20822451538068457"/>
          <c:w val="0.50005477574808732"/>
          <c:h val="0.480823432888866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Math!$B$6</c:f>
              <c:strCache>
                <c:ptCount val="1"/>
                <c:pt idx="0">
                  <c:v>Alex</c:v>
                </c:pt>
              </c:strCache>
            </c:strRef>
          </c:tx>
          <c:spPr>
            <a:solidFill>
              <a:schemeClr val="accent4">
                <a:shade val="4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(Math!$F$5,Math!$I$5:$J$5)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(Math!$F$6,Math!$I$6:$J$6)</c:f>
              <c:numCache>
                <c:formatCode>General</c:formatCode>
                <c:ptCount val="3"/>
                <c:pt idx="0" formatCode="0.00">
                  <c:v>99.333333333333329</c:v>
                </c:pt>
                <c:pt idx="1">
                  <c:v>100</c:v>
                </c:pt>
                <c:pt idx="2" formatCode="0.00">
                  <c:v>98.86666666666666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3-4232-A86E-647DF6580963}"/>
            </c:ext>
          </c:extLst>
        </c:ser>
        <c:ser>
          <c:idx val="1"/>
          <c:order val="1"/>
          <c:tx>
            <c:strRef>
              <c:f>Math!$B$7</c:f>
              <c:strCache>
                <c:ptCount val="1"/>
                <c:pt idx="0">
                  <c:v>Carla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(Math!$F$5,Math!$I$5:$J$5)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(Math!$F$7,Math!$I$7:$J$7)</c:f>
              <c:numCache>
                <c:formatCode>General</c:formatCode>
                <c:ptCount val="3"/>
                <c:pt idx="0" formatCode="0.00">
                  <c:v>83</c:v>
                </c:pt>
                <c:pt idx="1">
                  <c:v>98</c:v>
                </c:pt>
                <c:pt idx="2" formatCode="0.00">
                  <c:v>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3-4232-A86E-647DF6580963}"/>
            </c:ext>
          </c:extLst>
        </c:ser>
        <c:ser>
          <c:idx val="2"/>
          <c:order val="2"/>
          <c:tx>
            <c:strRef>
              <c:f>Math!$B$8</c:f>
              <c:strCache>
                <c:ptCount val="1"/>
                <c:pt idx="0">
                  <c:v>David</c:v>
                </c:pt>
              </c:strCache>
            </c:strRef>
          </c:tx>
          <c:spPr>
            <a:solidFill>
              <a:schemeClr val="accent4">
                <a:shade val="82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(Math!$F$5,Math!$I$5:$J$5)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(Math!$F$8,Math!$I$8:$J$8)</c:f>
              <c:numCache>
                <c:formatCode>General</c:formatCode>
                <c:ptCount val="3"/>
                <c:pt idx="0" formatCode="0.00">
                  <c:v>98</c:v>
                </c:pt>
                <c:pt idx="1">
                  <c:v>100</c:v>
                </c:pt>
                <c:pt idx="2" formatCode="0.00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A3-4232-A86E-647DF6580963}"/>
            </c:ext>
          </c:extLst>
        </c:ser>
        <c:ser>
          <c:idx val="3"/>
          <c:order val="3"/>
          <c:tx>
            <c:strRef>
              <c:f>Math!$B$9</c:f>
              <c:strCache>
                <c:ptCount val="1"/>
                <c:pt idx="0">
                  <c:v>Jeff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(Math!$F$5,Math!$I$5:$J$5)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(Math!$F$9,Math!$I$9:$J$9)</c:f>
              <c:numCache>
                <c:formatCode>General</c:formatCode>
                <c:ptCount val="3"/>
                <c:pt idx="0" formatCode="0.00">
                  <c:v>76</c:v>
                </c:pt>
                <c:pt idx="1">
                  <c:v>78</c:v>
                </c:pt>
                <c:pt idx="2" formatCode="0.00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A3-4232-A86E-647DF6580963}"/>
            </c:ext>
          </c:extLst>
        </c:ser>
        <c:ser>
          <c:idx val="4"/>
          <c:order val="4"/>
          <c:tx>
            <c:strRef>
              <c:f>Math!$B$10</c:f>
              <c:strCache>
                <c:ptCount val="1"/>
                <c:pt idx="0">
                  <c:v>Jenny</c:v>
                </c:pt>
              </c:strCache>
            </c:strRef>
          </c:tx>
          <c:spPr>
            <a:solidFill>
              <a:schemeClr val="accent4">
                <a:tint val="8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(Math!$F$5,Math!$I$5:$J$5)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(Math!$F$10,Math!$I$10:$J$10)</c:f>
              <c:numCache>
                <c:formatCode>General</c:formatCode>
                <c:ptCount val="3"/>
                <c:pt idx="0" formatCode="0.00">
                  <c:v>77.666666666666671</c:v>
                </c:pt>
                <c:pt idx="1">
                  <c:v>78</c:v>
                </c:pt>
                <c:pt idx="2" formatCode="0.00">
                  <c:v>82.13333333333334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3-4232-A86E-647DF6580963}"/>
            </c:ext>
          </c:extLst>
        </c:ser>
        <c:ser>
          <c:idx val="5"/>
          <c:order val="5"/>
          <c:tx>
            <c:strRef>
              <c:f>Math!$B$11</c:f>
              <c:strCache>
                <c:ptCount val="1"/>
                <c:pt idx="0">
                  <c:v>Jessica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(Math!$F$5,Math!$I$5:$J$5)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(Math!$F$11,Math!$I$11:$J$11)</c:f>
              <c:numCache>
                <c:formatCode>General</c:formatCode>
                <c:ptCount val="3"/>
                <c:pt idx="0" formatCode="0.00">
                  <c:v>34.666666666666664</c:v>
                </c:pt>
                <c:pt idx="1">
                  <c:v>53</c:v>
                </c:pt>
                <c:pt idx="2" formatCode="0.00">
                  <c:v>48.93333333333333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A3-4232-A86E-647DF6580963}"/>
            </c:ext>
          </c:extLst>
        </c:ser>
        <c:ser>
          <c:idx val="6"/>
          <c:order val="6"/>
          <c:tx>
            <c:strRef>
              <c:f>Math!$B$12</c:f>
              <c:strCache>
                <c:ptCount val="1"/>
                <c:pt idx="0">
                  <c:v>Ted</c:v>
                </c:pt>
              </c:strCache>
            </c:strRef>
          </c:tx>
          <c:spPr>
            <a:solidFill>
              <a:schemeClr val="accent4">
                <a:tint val="48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(Math!$F$5,Math!$I$5:$J$5)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(Math!$F$12,Math!$I$12:$J$12)</c:f>
              <c:numCache>
                <c:formatCode>General</c:formatCode>
                <c:ptCount val="3"/>
                <c:pt idx="0" formatCode="0.00">
                  <c:v>36.666666666666664</c:v>
                </c:pt>
                <c:pt idx="1">
                  <c:v>56</c:v>
                </c:pt>
                <c:pt idx="2" formatCode="0.00">
                  <c:v>51.933333333333323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A3-4232-A86E-647DF6580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42496"/>
        <c:axId val="191836672"/>
        <c:axId val="0"/>
      </c:bar3DChart>
      <c:catAx>
        <c:axId val="19184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Sources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6672"/>
        <c:crosses val="autoZero"/>
        <c:auto val="1"/>
        <c:lblAlgn val="ctr"/>
        <c:lblOffset val="100"/>
        <c:noMultiLvlLbl val="0"/>
      </c:catAx>
      <c:valAx>
        <c:axId val="1918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63884192164244"/>
          <c:y val="0.12341692335695235"/>
          <c:w val="0.17124492771736866"/>
          <c:h val="0.65454978590320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14300" prst="hardEdge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Performance</a:t>
            </a:r>
          </a:p>
        </c:rich>
      </c:tx>
      <c:overlay val="0"/>
      <c:spPr>
        <a:noFill/>
        <a:ln>
          <a:noFill/>
        </a:ln>
        <a:effectLst>
          <a:outerShdw blurRad="50800" dir="4560000" algn="ctr" rotWithShape="0">
            <a:srgbClr val="000000">
              <a:alpha val="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Science!$C$5</c:f>
              <c:strCache>
                <c:ptCount val="1"/>
                <c:pt idx="0">
                  <c:v>Quiz 1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Science!$B$6:$B$12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Science!$C$6:$C$12</c:f>
              <c:numCache>
                <c:formatCode>General</c:formatCode>
                <c:ptCount val="7"/>
                <c:pt idx="0">
                  <c:v>100</c:v>
                </c:pt>
                <c:pt idx="1">
                  <c:v>67</c:v>
                </c:pt>
                <c:pt idx="2">
                  <c:v>98</c:v>
                </c:pt>
                <c:pt idx="3">
                  <c:v>78</c:v>
                </c:pt>
                <c:pt idx="4">
                  <c:v>90</c:v>
                </c:pt>
                <c:pt idx="5">
                  <c:v>100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0-43E7-8353-73987A552FDC}"/>
            </c:ext>
          </c:extLst>
        </c:ser>
        <c:ser>
          <c:idx val="1"/>
          <c:order val="1"/>
          <c:tx>
            <c:strRef>
              <c:f>Science!$D$5</c:f>
              <c:strCache>
                <c:ptCount val="1"/>
                <c:pt idx="0">
                  <c:v>Quiz 2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Science!$B$6:$B$12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Science!$D$6:$D$12</c:f>
              <c:numCache>
                <c:formatCode>General</c:formatCode>
                <c:ptCount val="7"/>
                <c:pt idx="0">
                  <c:v>95</c:v>
                </c:pt>
                <c:pt idx="1">
                  <c:v>89</c:v>
                </c:pt>
                <c:pt idx="2">
                  <c:v>96</c:v>
                </c:pt>
                <c:pt idx="3">
                  <c:v>87</c:v>
                </c:pt>
                <c:pt idx="4">
                  <c:v>88</c:v>
                </c:pt>
                <c:pt idx="5">
                  <c:v>98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0-43E7-8353-73987A552FDC}"/>
            </c:ext>
          </c:extLst>
        </c:ser>
        <c:ser>
          <c:idx val="2"/>
          <c:order val="2"/>
          <c:tx>
            <c:strRef>
              <c:f>Science!$E$5</c:f>
              <c:strCache>
                <c:ptCount val="1"/>
                <c:pt idx="0">
                  <c:v>Quiz 3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Science!$B$6:$B$12</c:f>
              <c:strCache>
                <c:ptCount val="7"/>
                <c:pt idx="0">
                  <c:v>Alex</c:v>
                </c:pt>
                <c:pt idx="1">
                  <c:v>Carla</c:v>
                </c:pt>
                <c:pt idx="2">
                  <c:v>David</c:v>
                </c:pt>
                <c:pt idx="3">
                  <c:v>Jeff</c:v>
                </c:pt>
                <c:pt idx="4">
                  <c:v>Jenny</c:v>
                </c:pt>
                <c:pt idx="5">
                  <c:v>Jessica</c:v>
                </c:pt>
                <c:pt idx="6">
                  <c:v>Ted</c:v>
                </c:pt>
              </c:strCache>
            </c:strRef>
          </c:cat>
          <c:val>
            <c:numRef>
              <c:f>Science!$E$6:$E$12</c:f>
              <c:numCache>
                <c:formatCode>General</c:formatCode>
                <c:ptCount val="7"/>
                <c:pt idx="0">
                  <c:v>98</c:v>
                </c:pt>
                <c:pt idx="1">
                  <c:v>93</c:v>
                </c:pt>
                <c:pt idx="2">
                  <c:v>100</c:v>
                </c:pt>
                <c:pt idx="3">
                  <c:v>63</c:v>
                </c:pt>
                <c:pt idx="4">
                  <c:v>78</c:v>
                </c:pt>
                <c:pt idx="5">
                  <c:v>87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0-43E7-8353-73987A55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5464559"/>
        <c:axId val="864020479"/>
        <c:axId val="0"/>
      </c:bar3DChart>
      <c:catAx>
        <c:axId val="98546455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>
            <c:manualLayout>
              <c:xMode val="edge"/>
              <c:yMode val="edge"/>
              <c:x val="0.41507854881069139"/>
              <c:y val="0.87132764654418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4020479"/>
        <c:crosses val="autoZero"/>
        <c:auto val="1"/>
        <c:lblAlgn val="ctr"/>
        <c:lblOffset val="100"/>
        <c:noMultiLvlLbl val="0"/>
      </c:catAx>
      <c:valAx>
        <c:axId val="864020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Scores</a:t>
                </a:r>
              </a:p>
            </c:rich>
          </c:tx>
          <c:layout>
            <c:manualLayout>
              <c:xMode val="edge"/>
              <c:yMode val="edge"/>
              <c:x val="4.7872767351843655E-2"/>
              <c:y val="0.41972368037328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546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91795648067828"/>
          <c:y val="0.30911257556950805"/>
          <c:w val="0.18047473830192712"/>
          <c:h val="0.28272458514229631"/>
        </c:manualLayout>
      </c:layout>
      <c:overlay val="0"/>
      <c:spPr>
        <a:noFill/>
        <a:ln>
          <a:noFill/>
        </a:ln>
        <a:effectLst>
          <a:glow>
            <a:schemeClr val="accent1">
              <a:alpha val="57000"/>
            </a:schemeClr>
          </a:glow>
          <a:outerShdw dist="50800" dir="5400000" algn="ctr" rotWithShape="0">
            <a:srgbClr val="000000">
              <a:alpha val="0"/>
            </a:srgb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40000"/>
        <a:lumOff val="60000"/>
      </a:schemeClr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T w="114300" prst="hardEdge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192003271938019"/>
          <c:y val="0.20822451538068457"/>
          <c:w val="0.50005477574808732"/>
          <c:h val="0.4808234328888668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Science!$B$6</c:f>
              <c:strCache>
                <c:ptCount val="1"/>
                <c:pt idx="0">
                  <c:v>Alex</c:v>
                </c:pt>
              </c:strCache>
            </c:strRef>
          </c:tx>
          <c:spPr>
            <a:solidFill>
              <a:schemeClr val="accent4">
                <a:shade val="47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(Science!$F$5,Science!$I$5:$J$5)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(Science!$F$6,Science!$I$6:$J$6)</c:f>
              <c:numCache>
                <c:formatCode>General</c:formatCode>
                <c:ptCount val="3"/>
                <c:pt idx="0" formatCode="0.00">
                  <c:v>97.666666666666671</c:v>
                </c:pt>
                <c:pt idx="1">
                  <c:v>100</c:v>
                </c:pt>
                <c:pt idx="2" formatCode="0.00">
                  <c:v>98.533333333333331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6-482F-9F43-6E727A414538}"/>
            </c:ext>
          </c:extLst>
        </c:ser>
        <c:ser>
          <c:idx val="1"/>
          <c:order val="1"/>
          <c:tx>
            <c:strRef>
              <c:f>Science!$B$7</c:f>
              <c:strCache>
                <c:ptCount val="1"/>
                <c:pt idx="0">
                  <c:v>Carla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(Science!$F$5,Science!$I$5:$J$5)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(Science!$F$7,Science!$I$7:$J$7)</c:f>
              <c:numCache>
                <c:formatCode>General</c:formatCode>
                <c:ptCount val="3"/>
                <c:pt idx="0" formatCode="0.00">
                  <c:v>83</c:v>
                </c:pt>
                <c:pt idx="1">
                  <c:v>98</c:v>
                </c:pt>
                <c:pt idx="2" formatCode="0.00">
                  <c:v>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6-482F-9F43-6E727A414538}"/>
            </c:ext>
          </c:extLst>
        </c:ser>
        <c:ser>
          <c:idx val="2"/>
          <c:order val="2"/>
          <c:tx>
            <c:strRef>
              <c:f>Science!$B$8</c:f>
              <c:strCache>
                <c:ptCount val="1"/>
                <c:pt idx="0">
                  <c:v>David</c:v>
                </c:pt>
              </c:strCache>
            </c:strRef>
          </c:tx>
          <c:spPr>
            <a:solidFill>
              <a:schemeClr val="accent4">
                <a:shade val="82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(Science!$F$5,Science!$I$5:$J$5)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(Science!$F$8,Science!$I$8:$J$8)</c:f>
              <c:numCache>
                <c:formatCode>General</c:formatCode>
                <c:ptCount val="3"/>
                <c:pt idx="0" formatCode="0.00">
                  <c:v>98</c:v>
                </c:pt>
                <c:pt idx="1">
                  <c:v>100</c:v>
                </c:pt>
                <c:pt idx="2" formatCode="0.00">
                  <c:v>99.4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D6-482F-9F43-6E727A414538}"/>
            </c:ext>
          </c:extLst>
        </c:ser>
        <c:ser>
          <c:idx val="3"/>
          <c:order val="3"/>
          <c:tx>
            <c:strRef>
              <c:f>Science!$B$9</c:f>
              <c:strCache>
                <c:ptCount val="1"/>
                <c:pt idx="0">
                  <c:v>Jeff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(Science!$F$5,Science!$I$5:$J$5)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(Science!$F$9,Science!$I$9:$J$9)</c:f>
              <c:numCache>
                <c:formatCode>General</c:formatCode>
                <c:ptCount val="3"/>
                <c:pt idx="0" formatCode="0.00">
                  <c:v>76</c:v>
                </c:pt>
                <c:pt idx="1">
                  <c:v>78</c:v>
                </c:pt>
                <c:pt idx="2" formatCode="0.00">
                  <c:v>81.8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D6-482F-9F43-6E727A414538}"/>
            </c:ext>
          </c:extLst>
        </c:ser>
        <c:ser>
          <c:idx val="4"/>
          <c:order val="4"/>
          <c:tx>
            <c:strRef>
              <c:f>Science!$B$10</c:f>
              <c:strCache>
                <c:ptCount val="1"/>
                <c:pt idx="0">
                  <c:v>Jenny</c:v>
                </c:pt>
              </c:strCache>
            </c:strRef>
          </c:tx>
          <c:spPr>
            <a:solidFill>
              <a:schemeClr val="accent4">
                <a:tint val="83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(Science!$F$5,Science!$I$5:$J$5)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(Science!$F$10,Science!$I$10:$J$10)</c:f>
              <c:numCache>
                <c:formatCode>General</c:formatCode>
                <c:ptCount val="3"/>
                <c:pt idx="0" formatCode="0.00">
                  <c:v>85.333333333333329</c:v>
                </c:pt>
                <c:pt idx="1">
                  <c:v>96</c:v>
                </c:pt>
                <c:pt idx="2" formatCode="0.00">
                  <c:v>90.86666666666666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D6-482F-9F43-6E727A414538}"/>
            </c:ext>
          </c:extLst>
        </c:ser>
        <c:ser>
          <c:idx val="5"/>
          <c:order val="5"/>
          <c:tx>
            <c:strRef>
              <c:f>Science!$B$11</c:f>
              <c:strCache>
                <c:ptCount val="1"/>
                <c:pt idx="0">
                  <c:v>Jessica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(Science!$F$5,Science!$I$5:$J$5)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(Science!$F$11,Science!$I$11:$J$11)</c:f>
              <c:numCache>
                <c:formatCode>General</c:formatCode>
                <c:ptCount val="3"/>
                <c:pt idx="0" formatCode="0.00">
                  <c:v>95</c:v>
                </c:pt>
                <c:pt idx="1">
                  <c:v>89</c:v>
                </c:pt>
                <c:pt idx="2" formatCode="0.00">
                  <c:v>92.2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D6-482F-9F43-6E727A414538}"/>
            </c:ext>
          </c:extLst>
        </c:ser>
        <c:ser>
          <c:idx val="6"/>
          <c:order val="6"/>
          <c:tx>
            <c:strRef>
              <c:f>Science!$B$12</c:f>
              <c:strCache>
                <c:ptCount val="1"/>
                <c:pt idx="0">
                  <c:v>Ted</c:v>
                </c:pt>
              </c:strCache>
            </c:strRef>
          </c:tx>
          <c:spPr>
            <a:solidFill>
              <a:schemeClr val="accent4">
                <a:tint val="48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(Science!$F$5,Science!$I$5:$J$5)</c:f>
              <c:strCache>
                <c:ptCount val="3"/>
                <c:pt idx="0">
                  <c:v>Quiz Average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(Science!$F$12,Science!$I$12:$J$12)</c:f>
              <c:numCache>
                <c:formatCode>General</c:formatCode>
                <c:ptCount val="3"/>
                <c:pt idx="0" formatCode="0.00">
                  <c:v>61.333333333333336</c:v>
                </c:pt>
                <c:pt idx="1">
                  <c:v>56</c:v>
                </c:pt>
                <c:pt idx="2" formatCode="0.00">
                  <c:v>56.866666666666674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D6-482F-9F43-6E727A414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842496"/>
        <c:axId val="191836672"/>
        <c:axId val="0"/>
      </c:bar3DChart>
      <c:catAx>
        <c:axId val="19184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Sources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36672"/>
        <c:crosses val="autoZero"/>
        <c:auto val="1"/>
        <c:lblAlgn val="ctr"/>
        <c:lblOffset val="100"/>
        <c:noMultiLvlLbl val="0"/>
      </c:catAx>
      <c:valAx>
        <c:axId val="19183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8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363884192164244"/>
          <c:y val="0.12341692335695235"/>
          <c:w val="0.17124492771736866"/>
          <c:h val="0.654549785903207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14300" prst="hardEdge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2"/>
        </a:solidFill>
        <a:ln>
          <a:noFill/>
        </a:ln>
        <a:effectLst/>
        <a:sp3d/>
      </c:spPr>
    </c:sideWall>
    <c:backWall>
      <c:thickness val="0"/>
      <c:spPr>
        <a:solidFill>
          <a:schemeClr val="bg2"/>
        </a:solidFill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Comparison!$B$8</c:f>
              <c:strCache>
                <c:ptCount val="1"/>
                <c:pt idx="0">
                  <c:v>Math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0"/>
                    <a:lumOff val="100000"/>
                  </a:schemeClr>
                </a:gs>
                <a:gs pos="35000">
                  <a:schemeClr val="accent2">
                    <a:lumMod val="0"/>
                    <a:lumOff val="100000"/>
                  </a:schemeClr>
                </a:gs>
                <a:gs pos="100000">
                  <a:schemeClr val="accent2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noFill/>
            </a:ln>
            <a:effectLst/>
            <a:sp3d/>
          </c:spPr>
          <c:invertIfNegative val="0"/>
          <c:cat>
            <c:strRef>
              <c:f>Comparison!$C$7:$E$7</c:f>
              <c:strCache>
                <c:ptCount val="3"/>
                <c:pt idx="0">
                  <c:v>Quiz Average 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Comparison!$C$8:$E$8</c:f>
              <c:numCache>
                <c:formatCode>0.00</c:formatCode>
                <c:ptCount val="3"/>
                <c:pt idx="0">
                  <c:v>72.19047619047619</c:v>
                </c:pt>
                <c:pt idx="1">
                  <c:v>80.428571428571431</c:v>
                </c:pt>
                <c:pt idx="2">
                  <c:v>78.952380952380949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1B-477A-9FA8-93984D403ABF}"/>
            </c:ext>
          </c:extLst>
        </c:ser>
        <c:ser>
          <c:idx val="1"/>
          <c:order val="1"/>
          <c:tx>
            <c:strRef>
              <c:f>Comparison!$B$9</c:f>
              <c:strCache>
                <c:ptCount val="1"/>
                <c:pt idx="0">
                  <c:v>Science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  <a:sp3d/>
          </c:spPr>
          <c:invertIfNegative val="0"/>
          <c:cat>
            <c:strRef>
              <c:f>Comparison!$C$7:$E$7</c:f>
              <c:strCache>
                <c:ptCount val="3"/>
                <c:pt idx="0">
                  <c:v>Quiz Average </c:v>
                </c:pt>
                <c:pt idx="1">
                  <c:v>Final</c:v>
                </c:pt>
                <c:pt idx="2">
                  <c:v>Grade</c:v>
                </c:pt>
              </c:strCache>
            </c:strRef>
          </c:cat>
          <c:val>
            <c:numRef>
              <c:f>Comparison!$C$9:$E$9</c:f>
              <c:numCache>
                <c:formatCode>0.00</c:formatCode>
                <c:ptCount val="3"/>
                <c:pt idx="0">
                  <c:v>85.19047619047619</c:v>
                </c:pt>
                <c:pt idx="1">
                  <c:v>88.142857142857139</c:v>
                </c:pt>
                <c:pt idx="2">
                  <c:v>87.038095238095238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1B-477A-9FA8-93984D403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5127136"/>
        <c:axId val="1955121312"/>
        <c:axId val="0"/>
      </c:bar3DChart>
      <c:catAx>
        <c:axId val="195512713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121312"/>
        <c:crosses val="autoZero"/>
        <c:auto val="1"/>
        <c:lblAlgn val="ctr"/>
        <c:lblOffset val="100"/>
        <c:noMultiLvlLbl val="0"/>
      </c:catAx>
      <c:valAx>
        <c:axId val="19551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12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573482</xdr:colOff>
      <xdr:row>2</xdr:row>
      <xdr:rowOff>65485</xdr:rowOff>
    </xdr:from>
    <xdr:to>
      <xdr:col>15</xdr:col>
      <xdr:colOff>273843</xdr:colOff>
      <xdr:row>13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482202</xdr:colOff>
      <xdr:row>14</xdr:row>
      <xdr:rowOff>77393</xdr:rowOff>
    </xdr:from>
    <xdr:to>
      <xdr:col>8</xdr:col>
      <xdr:colOff>309562</xdr:colOff>
      <xdr:row>26</xdr:row>
      <xdr:rowOff>83347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573482</xdr:colOff>
      <xdr:row>2</xdr:row>
      <xdr:rowOff>65485</xdr:rowOff>
    </xdr:from>
    <xdr:to>
      <xdr:col>15</xdr:col>
      <xdr:colOff>273843</xdr:colOff>
      <xdr:row>13</xdr:row>
      <xdr:rowOff>83344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47624</xdr:colOff>
      <xdr:row>14</xdr:row>
      <xdr:rowOff>130971</xdr:rowOff>
    </xdr:from>
    <xdr:to>
      <xdr:col>8</xdr:col>
      <xdr:colOff>410765</xdr:colOff>
      <xdr:row>26</xdr:row>
      <xdr:rowOff>136925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385762</xdr:colOff>
      <xdr:row>11</xdr:row>
      <xdr:rowOff>47625</xdr:rowOff>
    </xdr:from>
    <xdr:to>
      <xdr:col>8</xdr:col>
      <xdr:colOff>233362</xdr:colOff>
      <xdr:row>25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B4:K14"/>
  <sheetViews>
    <sheetView tabSelected="1" zoomScale="160" workbookViewId="0">
      <selection activeCell="G13" sqref="G13"/>
    </sheetView>
  </sheetViews>
  <sheetFormatPr baseColWidth="10" defaultColWidth="9.1640625" defaultRowHeight="15" x14ac:dyDescent="0.2"/>
  <cols>
    <col min="1" max="1" width="9.1640625" style="2"/>
    <col min="2" max="2" width="8" style="4" customWidth="1"/>
    <col min="3" max="4" width="6.5" style="2" customWidth="1"/>
    <col min="5" max="5" width="6.33203125" style="2" customWidth="1"/>
    <col min="6" max="6" width="7.5" style="2" customWidth="1"/>
    <col min="7" max="10" width="6.5" style="2" customWidth="1"/>
    <col min="11" max="16384" width="9.1640625" style="2"/>
  </cols>
  <sheetData>
    <row r="4" spans="2:11" ht="18" x14ac:dyDescent="0.2">
      <c r="B4" s="25" t="s">
        <v>0</v>
      </c>
      <c r="C4" s="26"/>
      <c r="D4" s="26"/>
      <c r="E4" s="26"/>
      <c r="F4" s="26"/>
      <c r="G4" s="26"/>
      <c r="H4" s="26"/>
      <c r="I4" s="26"/>
      <c r="J4" s="27"/>
      <c r="K4" s="1"/>
    </row>
    <row r="5" spans="2:11" ht="24.75" customHeight="1" thickBot="1" x14ac:dyDescent="0.25">
      <c r="B5" s="8" t="s">
        <v>1</v>
      </c>
      <c r="C5" s="9" t="s">
        <v>17</v>
      </c>
      <c r="D5" s="9" t="s">
        <v>16</v>
      </c>
      <c r="E5" s="9" t="s">
        <v>15</v>
      </c>
      <c r="F5" s="9" t="s">
        <v>14</v>
      </c>
      <c r="G5" s="9" t="s">
        <v>2</v>
      </c>
      <c r="H5" s="9" t="s">
        <v>3</v>
      </c>
      <c r="I5" s="9" t="s">
        <v>4</v>
      </c>
      <c r="J5" s="9" t="s">
        <v>5</v>
      </c>
      <c r="K5" s="1"/>
    </row>
    <row r="6" spans="2:11" ht="17" thickTop="1" thickBot="1" x14ac:dyDescent="0.25">
      <c r="B6" s="5" t="s">
        <v>11</v>
      </c>
      <c r="C6" s="6">
        <v>100</v>
      </c>
      <c r="D6" s="6">
        <v>100</v>
      </c>
      <c r="E6" s="6">
        <v>98</v>
      </c>
      <c r="F6" s="7">
        <f t="shared" ref="F6:F12" si="0">AVERAGE(C6:E6)</f>
        <v>99.333333333333329</v>
      </c>
      <c r="G6" s="6">
        <v>97</v>
      </c>
      <c r="H6" s="6">
        <v>98</v>
      </c>
      <c r="I6" s="6">
        <v>100</v>
      </c>
      <c r="J6" s="7">
        <f t="shared" ref="J6:J12" si="1">(F6+G6+H6++I6*2)/5</f>
        <v>98.86666666666666</v>
      </c>
      <c r="K6" s="1"/>
    </row>
    <row r="7" spans="2:11" ht="17" thickTop="1" thickBot="1" x14ac:dyDescent="0.25">
      <c r="B7" s="5" t="s">
        <v>9</v>
      </c>
      <c r="C7" s="6">
        <v>67</v>
      </c>
      <c r="D7" s="6">
        <v>89</v>
      </c>
      <c r="E7" s="6">
        <v>93</v>
      </c>
      <c r="F7" s="7">
        <f t="shared" si="0"/>
        <v>83</v>
      </c>
      <c r="G7" s="6">
        <v>78</v>
      </c>
      <c r="H7" s="6">
        <v>91</v>
      </c>
      <c r="I7" s="6">
        <v>98</v>
      </c>
      <c r="J7" s="7">
        <f t="shared" si="1"/>
        <v>89.6</v>
      </c>
      <c r="K7" s="1"/>
    </row>
    <row r="8" spans="2:11" ht="17" thickTop="1" thickBot="1" x14ac:dyDescent="0.25">
      <c r="B8" s="5" t="s">
        <v>10</v>
      </c>
      <c r="C8" s="6">
        <v>98</v>
      </c>
      <c r="D8" s="6">
        <v>96</v>
      </c>
      <c r="E8" s="6">
        <v>100</v>
      </c>
      <c r="F8" s="7">
        <f t="shared" si="0"/>
        <v>98</v>
      </c>
      <c r="G8" s="6">
        <v>100</v>
      </c>
      <c r="H8" s="6">
        <v>99</v>
      </c>
      <c r="I8" s="6">
        <v>100</v>
      </c>
      <c r="J8" s="7">
        <f t="shared" si="1"/>
        <v>99.4</v>
      </c>
      <c r="K8" s="1"/>
    </row>
    <row r="9" spans="2:11" ht="17" thickTop="1" thickBot="1" x14ac:dyDescent="0.25">
      <c r="B9" s="5" t="s">
        <v>6</v>
      </c>
      <c r="C9" s="6">
        <v>78</v>
      </c>
      <c r="D9" s="6">
        <v>87</v>
      </c>
      <c r="E9" s="6">
        <v>63</v>
      </c>
      <c r="F9" s="7">
        <f t="shared" si="0"/>
        <v>76</v>
      </c>
      <c r="G9" s="6">
        <v>88</v>
      </c>
      <c r="H9" s="6">
        <v>89</v>
      </c>
      <c r="I9" s="6">
        <v>78</v>
      </c>
      <c r="J9" s="7">
        <f t="shared" si="1"/>
        <v>81.8</v>
      </c>
      <c r="K9" s="1"/>
    </row>
    <row r="10" spans="2:11" ht="17" thickTop="1" thickBot="1" x14ac:dyDescent="0.25">
      <c r="B10" s="5" t="s">
        <v>8</v>
      </c>
      <c r="C10" s="6">
        <v>78</v>
      </c>
      <c r="D10" s="6">
        <v>88</v>
      </c>
      <c r="E10" s="6">
        <v>67</v>
      </c>
      <c r="F10" s="7">
        <f t="shared" si="0"/>
        <v>77.666666666666671</v>
      </c>
      <c r="G10" s="6">
        <v>88</v>
      </c>
      <c r="H10" s="6">
        <v>89</v>
      </c>
      <c r="I10" s="6">
        <v>78</v>
      </c>
      <c r="J10" s="7">
        <f t="shared" si="1"/>
        <v>82.13333333333334</v>
      </c>
      <c r="K10" s="1"/>
    </row>
    <row r="11" spans="2:11" ht="17" thickTop="1" thickBot="1" x14ac:dyDescent="0.25">
      <c r="B11" s="5" t="s">
        <v>12</v>
      </c>
      <c r="C11" s="6">
        <v>23</v>
      </c>
      <c r="D11" s="6">
        <v>45</v>
      </c>
      <c r="E11" s="6">
        <v>36</v>
      </c>
      <c r="F11" s="7">
        <f t="shared" si="0"/>
        <v>34.666666666666664</v>
      </c>
      <c r="G11" s="6">
        <v>28</v>
      </c>
      <c r="H11" s="6">
        <v>76</v>
      </c>
      <c r="I11" s="6">
        <v>53</v>
      </c>
      <c r="J11" s="7">
        <f t="shared" si="1"/>
        <v>48.93333333333333</v>
      </c>
      <c r="K11" s="1"/>
    </row>
    <row r="12" spans="2:11" ht="17" thickTop="1" thickBot="1" x14ac:dyDescent="0.25">
      <c r="B12" s="5" t="s">
        <v>7</v>
      </c>
      <c r="C12" s="6">
        <v>56</v>
      </c>
      <c r="D12" s="6">
        <v>33</v>
      </c>
      <c r="E12" s="6">
        <v>21</v>
      </c>
      <c r="F12" s="7">
        <f t="shared" si="0"/>
        <v>36.666666666666664</v>
      </c>
      <c r="G12" s="6">
        <v>65</v>
      </c>
      <c r="H12" s="6">
        <v>46</v>
      </c>
      <c r="I12" s="6">
        <v>56</v>
      </c>
      <c r="J12" s="7">
        <f t="shared" si="1"/>
        <v>51.933333333333323</v>
      </c>
      <c r="K12" s="1"/>
    </row>
    <row r="13" spans="2:11" ht="17" thickTop="1" thickBot="1" x14ac:dyDescent="0.25">
      <c r="B13" s="5" t="s">
        <v>13</v>
      </c>
      <c r="C13" s="7">
        <f>(C6+C7+C8+C9+C10+C11+C12)/7</f>
        <v>71.428571428571431</v>
      </c>
      <c r="D13" s="7">
        <f t="shared" ref="D13:J13" si="2">(D6+D7+D8+D9+D10+D11+D12)/7</f>
        <v>76.857142857142861</v>
      </c>
      <c r="E13" s="7">
        <f t="shared" si="2"/>
        <v>68.285714285714292</v>
      </c>
      <c r="F13" s="7">
        <f t="shared" si="2"/>
        <v>72.19047619047619</v>
      </c>
      <c r="G13" s="7">
        <f t="shared" si="2"/>
        <v>77.714285714285708</v>
      </c>
      <c r="H13" s="7">
        <f t="shared" si="2"/>
        <v>84</v>
      </c>
      <c r="I13" s="7">
        <f t="shared" si="2"/>
        <v>80.428571428571431</v>
      </c>
      <c r="J13" s="7">
        <f t="shared" si="2"/>
        <v>78.952380952380949</v>
      </c>
      <c r="K13" s="1"/>
    </row>
    <row r="14" spans="2:11" ht="16" thickTop="1" x14ac:dyDescent="0.2">
      <c r="B14" s="3"/>
      <c r="C14" s="1"/>
      <c r="D14" s="1"/>
      <c r="E14" s="1"/>
      <c r="F14" s="1"/>
      <c r="G14" s="1"/>
      <c r="H14" s="1"/>
      <c r="I14" s="1"/>
      <c r="J14" s="1"/>
      <c r="K14" s="1"/>
    </row>
  </sheetData>
  <sortState ref="B6:J12">
    <sortCondition ref="B5"/>
  </sortState>
  <mergeCells count="1">
    <mergeCell ref="B4:J4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B4:K14"/>
  <sheetViews>
    <sheetView topLeftCell="D1" zoomScale="160" workbookViewId="0"/>
  </sheetViews>
  <sheetFormatPr baseColWidth="10" defaultColWidth="9.1640625" defaultRowHeight="15" x14ac:dyDescent="0.2"/>
  <cols>
    <col min="1" max="1" width="9.1640625" style="2"/>
    <col min="2" max="2" width="8" style="4" customWidth="1"/>
    <col min="3" max="4" width="6.5" style="2" customWidth="1"/>
    <col min="5" max="5" width="6.33203125" style="2" customWidth="1"/>
    <col min="6" max="6" width="7.5" style="2" customWidth="1"/>
    <col min="7" max="10" width="6.5" style="2" customWidth="1"/>
    <col min="11" max="16384" width="9.1640625" style="2"/>
  </cols>
  <sheetData>
    <row r="4" spans="2:11" ht="18" x14ac:dyDescent="0.2">
      <c r="B4" s="28" t="s">
        <v>18</v>
      </c>
      <c r="C4" s="29"/>
      <c r="D4" s="29"/>
      <c r="E4" s="29"/>
      <c r="F4" s="29"/>
      <c r="G4" s="29"/>
      <c r="H4" s="29"/>
      <c r="I4" s="29"/>
      <c r="J4" s="30"/>
      <c r="K4" s="1"/>
    </row>
    <row r="5" spans="2:11" ht="24.75" customHeight="1" thickBot="1" x14ac:dyDescent="0.25">
      <c r="B5" s="10" t="s">
        <v>1</v>
      </c>
      <c r="C5" s="11" t="s">
        <v>17</v>
      </c>
      <c r="D5" s="11" t="s">
        <v>16</v>
      </c>
      <c r="E5" s="11" t="s">
        <v>15</v>
      </c>
      <c r="F5" s="11" t="s">
        <v>14</v>
      </c>
      <c r="G5" s="11" t="s">
        <v>2</v>
      </c>
      <c r="H5" s="11" t="s">
        <v>3</v>
      </c>
      <c r="I5" s="11" t="s">
        <v>4</v>
      </c>
      <c r="J5" s="11" t="s">
        <v>5</v>
      </c>
      <c r="K5" s="1"/>
    </row>
    <row r="6" spans="2:11" ht="17" thickTop="1" thickBot="1" x14ac:dyDescent="0.25">
      <c r="B6" s="12" t="s">
        <v>11</v>
      </c>
      <c r="C6" s="13">
        <v>100</v>
      </c>
      <c r="D6" s="13">
        <v>95</v>
      </c>
      <c r="E6" s="13">
        <v>98</v>
      </c>
      <c r="F6" s="14">
        <f t="shared" ref="F6:F12" si="0">AVERAGE(C6:E6)</f>
        <v>97.666666666666671</v>
      </c>
      <c r="G6" s="13">
        <v>97</v>
      </c>
      <c r="H6" s="13">
        <v>98</v>
      </c>
      <c r="I6" s="13">
        <v>100</v>
      </c>
      <c r="J6" s="14">
        <f t="shared" ref="J6:J12" si="1">(F6+G6+H6++I6*2)/5</f>
        <v>98.533333333333331</v>
      </c>
      <c r="K6" s="1"/>
    </row>
    <row r="7" spans="2:11" ht="17" thickTop="1" thickBot="1" x14ac:dyDescent="0.25">
      <c r="B7" s="12" t="s">
        <v>9</v>
      </c>
      <c r="C7" s="13">
        <v>67</v>
      </c>
      <c r="D7" s="13">
        <v>89</v>
      </c>
      <c r="E7" s="13">
        <v>93</v>
      </c>
      <c r="F7" s="14">
        <f t="shared" si="0"/>
        <v>83</v>
      </c>
      <c r="G7" s="13">
        <v>78</v>
      </c>
      <c r="H7" s="13">
        <v>91</v>
      </c>
      <c r="I7" s="13">
        <v>98</v>
      </c>
      <c r="J7" s="14">
        <f t="shared" si="1"/>
        <v>89.6</v>
      </c>
      <c r="K7" s="1"/>
    </row>
    <row r="8" spans="2:11" ht="17" thickTop="1" thickBot="1" x14ac:dyDescent="0.25">
      <c r="B8" s="12" t="s">
        <v>10</v>
      </c>
      <c r="C8" s="13">
        <v>98</v>
      </c>
      <c r="D8" s="13">
        <v>96</v>
      </c>
      <c r="E8" s="13">
        <v>100</v>
      </c>
      <c r="F8" s="14">
        <f t="shared" si="0"/>
        <v>98</v>
      </c>
      <c r="G8" s="13">
        <v>100</v>
      </c>
      <c r="H8" s="13">
        <v>99</v>
      </c>
      <c r="I8" s="13">
        <v>100</v>
      </c>
      <c r="J8" s="14">
        <f t="shared" si="1"/>
        <v>99.4</v>
      </c>
      <c r="K8" s="1"/>
    </row>
    <row r="9" spans="2:11" ht="17" thickTop="1" thickBot="1" x14ac:dyDescent="0.25">
      <c r="B9" s="12" t="s">
        <v>6</v>
      </c>
      <c r="C9" s="13">
        <v>78</v>
      </c>
      <c r="D9" s="13">
        <v>87</v>
      </c>
      <c r="E9" s="13">
        <v>63</v>
      </c>
      <c r="F9" s="14">
        <f t="shared" si="0"/>
        <v>76</v>
      </c>
      <c r="G9" s="13">
        <v>88</v>
      </c>
      <c r="H9" s="13">
        <v>89</v>
      </c>
      <c r="I9" s="13">
        <v>78</v>
      </c>
      <c r="J9" s="14">
        <f t="shared" si="1"/>
        <v>81.8</v>
      </c>
      <c r="K9" s="1"/>
    </row>
    <row r="10" spans="2:11" ht="17" thickTop="1" thickBot="1" x14ac:dyDescent="0.25">
      <c r="B10" s="12" t="s">
        <v>8</v>
      </c>
      <c r="C10" s="13">
        <v>90</v>
      </c>
      <c r="D10" s="13">
        <v>88</v>
      </c>
      <c r="E10" s="13">
        <v>78</v>
      </c>
      <c r="F10" s="14">
        <f t="shared" si="0"/>
        <v>85.333333333333329</v>
      </c>
      <c r="G10" s="13">
        <v>88</v>
      </c>
      <c r="H10" s="13">
        <v>89</v>
      </c>
      <c r="I10" s="13">
        <v>96</v>
      </c>
      <c r="J10" s="14">
        <f t="shared" si="1"/>
        <v>90.86666666666666</v>
      </c>
      <c r="K10" s="1"/>
    </row>
    <row r="11" spans="2:11" ht="17" thickTop="1" thickBot="1" x14ac:dyDescent="0.25">
      <c r="B11" s="12" t="s">
        <v>12</v>
      </c>
      <c r="C11" s="13">
        <v>100</v>
      </c>
      <c r="D11" s="13">
        <v>98</v>
      </c>
      <c r="E11" s="13">
        <v>87</v>
      </c>
      <c r="F11" s="14">
        <f t="shared" si="0"/>
        <v>95</v>
      </c>
      <c r="G11" s="13">
        <v>89</v>
      </c>
      <c r="H11" s="13">
        <v>99</v>
      </c>
      <c r="I11" s="13">
        <v>89</v>
      </c>
      <c r="J11" s="14">
        <f t="shared" si="1"/>
        <v>92.2</v>
      </c>
      <c r="K11" s="1"/>
    </row>
    <row r="12" spans="2:11" ht="17" thickTop="1" thickBot="1" x14ac:dyDescent="0.25">
      <c r="B12" s="12" t="s">
        <v>7</v>
      </c>
      <c r="C12" s="13">
        <v>56</v>
      </c>
      <c r="D12" s="13">
        <v>60</v>
      </c>
      <c r="E12" s="13">
        <v>68</v>
      </c>
      <c r="F12" s="14">
        <f t="shared" si="0"/>
        <v>61.333333333333336</v>
      </c>
      <c r="G12" s="13">
        <v>65</v>
      </c>
      <c r="H12" s="13">
        <v>46</v>
      </c>
      <c r="I12" s="13">
        <v>56</v>
      </c>
      <c r="J12" s="14">
        <f t="shared" si="1"/>
        <v>56.866666666666674</v>
      </c>
      <c r="K12" s="1"/>
    </row>
    <row r="13" spans="2:11" ht="17" thickTop="1" thickBot="1" x14ac:dyDescent="0.25">
      <c r="B13" s="12" t="s">
        <v>13</v>
      </c>
      <c r="C13" s="14">
        <f>(C6+C7+C8+C9+C10+C11+C12)/7</f>
        <v>84.142857142857139</v>
      </c>
      <c r="D13" s="14">
        <f t="shared" ref="D13:J13" si="2">(D6+D7+D8+D9+D10+D11+D12)/7</f>
        <v>87.571428571428569</v>
      </c>
      <c r="E13" s="14">
        <f t="shared" si="2"/>
        <v>83.857142857142861</v>
      </c>
      <c r="F13" s="14">
        <f t="shared" si="2"/>
        <v>85.19047619047619</v>
      </c>
      <c r="G13" s="14">
        <f t="shared" si="2"/>
        <v>86.428571428571431</v>
      </c>
      <c r="H13" s="14">
        <f t="shared" si="2"/>
        <v>87.285714285714292</v>
      </c>
      <c r="I13" s="14">
        <f t="shared" si="2"/>
        <v>88.142857142857139</v>
      </c>
      <c r="J13" s="14">
        <f t="shared" si="2"/>
        <v>87.038095238095238</v>
      </c>
      <c r="K13" s="1"/>
    </row>
    <row r="14" spans="2:11" ht="16" thickTop="1" x14ac:dyDescent="0.2">
      <c r="B14" s="3"/>
      <c r="C14" s="1"/>
      <c r="D14" s="1"/>
      <c r="E14" s="1"/>
      <c r="F14" s="1"/>
      <c r="G14" s="1"/>
      <c r="H14" s="1"/>
      <c r="I14" s="1"/>
      <c r="J14" s="1"/>
      <c r="K14" s="1"/>
    </row>
  </sheetData>
  <mergeCells count="1">
    <mergeCell ref="B4:J4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A1:AK45"/>
  <sheetViews>
    <sheetView workbookViewId="0">
      <selection activeCell="G39" sqref="G39"/>
    </sheetView>
  </sheetViews>
  <sheetFormatPr baseColWidth="10" defaultColWidth="8.83203125" defaultRowHeight="15" x14ac:dyDescent="0.2"/>
  <sheetData>
    <row r="1" spans="1:37" x14ac:dyDescent="0.2">
      <c r="A1" s="15"/>
      <c r="B1" s="15"/>
      <c r="C1" s="15"/>
      <c r="D1" s="15"/>
      <c r="E1" s="15"/>
      <c r="F1" s="15"/>
      <c r="G1" s="15"/>
      <c r="H1" s="15"/>
      <c r="I1" s="16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x14ac:dyDescent="0.2">
      <c r="A2" s="15"/>
      <c r="B2" s="15"/>
      <c r="C2" s="15"/>
      <c r="D2" s="15"/>
      <c r="E2" s="15"/>
      <c r="F2" s="15"/>
      <c r="G2" s="15"/>
      <c r="H2" s="15"/>
      <c r="I2" s="16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x14ac:dyDescent="0.2">
      <c r="A3" s="15"/>
      <c r="B3" s="15"/>
      <c r="C3" s="15"/>
      <c r="D3" s="15"/>
      <c r="E3" s="15"/>
      <c r="F3" s="15"/>
      <c r="G3" s="15"/>
      <c r="H3" s="15"/>
      <c r="I3" s="16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x14ac:dyDescent="0.2">
      <c r="A4" s="15"/>
      <c r="B4" s="15"/>
      <c r="C4" s="15"/>
      <c r="D4" s="15"/>
      <c r="E4" s="15"/>
      <c r="F4" s="15"/>
      <c r="G4" s="15"/>
      <c r="H4" s="15"/>
      <c r="I4" s="1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 ht="15" customHeight="1" x14ac:dyDescent="0.2">
      <c r="A5" s="18"/>
      <c r="B5" s="19"/>
      <c r="C5" s="19"/>
      <c r="D5" s="19"/>
      <c r="E5" s="19"/>
      <c r="F5" s="19"/>
      <c r="G5" s="15"/>
      <c r="H5" s="15"/>
      <c r="I5" s="16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1:37" ht="15" customHeight="1" x14ac:dyDescent="0.2">
      <c r="A6" s="18"/>
      <c r="B6" s="31" t="s">
        <v>19</v>
      </c>
      <c r="C6" s="32"/>
      <c r="D6" s="32"/>
      <c r="E6" s="33"/>
      <c r="F6" s="19"/>
      <c r="G6" s="15"/>
      <c r="H6" s="15"/>
      <c r="I6" s="16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1:37" ht="32" x14ac:dyDescent="0.2">
      <c r="A7" s="18"/>
      <c r="B7" s="20"/>
      <c r="C7" s="20" t="s">
        <v>20</v>
      </c>
      <c r="D7" s="21" t="s">
        <v>4</v>
      </c>
      <c r="E7" s="20" t="s">
        <v>5</v>
      </c>
      <c r="F7" s="19"/>
      <c r="G7" s="15"/>
      <c r="H7" s="15"/>
      <c r="I7" s="16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</row>
    <row r="8" spans="1:37" ht="16" x14ac:dyDescent="0.2">
      <c r="A8" s="18"/>
      <c r="B8" s="20" t="s">
        <v>0</v>
      </c>
      <c r="C8" s="23">
        <f>Math!F13</f>
        <v>72.19047619047619</v>
      </c>
      <c r="D8" s="23">
        <f>Math!I13</f>
        <v>80.428571428571431</v>
      </c>
      <c r="E8" s="23">
        <f>Math!J13</f>
        <v>78.952380952380949</v>
      </c>
      <c r="F8" s="19"/>
      <c r="G8" s="15"/>
      <c r="H8" s="15"/>
      <c r="I8" s="16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9" spans="1:37" ht="16" x14ac:dyDescent="0.2">
      <c r="A9" s="18"/>
      <c r="B9" s="20" t="s">
        <v>18</v>
      </c>
      <c r="C9" s="23">
        <f>Science!F13</f>
        <v>85.19047619047619</v>
      </c>
      <c r="D9" s="23">
        <f>Science!I13</f>
        <v>88.142857142857139</v>
      </c>
      <c r="E9" s="23">
        <f>Science!J13</f>
        <v>87.038095238095238</v>
      </c>
      <c r="F9" s="19"/>
      <c r="G9" s="15"/>
      <c r="H9" s="15"/>
      <c r="I9" s="16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</row>
    <row r="10" spans="1:37" ht="17" thickBot="1" x14ac:dyDescent="0.25">
      <c r="A10" s="18"/>
      <c r="B10" s="22" t="s">
        <v>13</v>
      </c>
      <c r="C10" s="24">
        <f>AVERAGE(C8:C9)</f>
        <v>78.69047619047619</v>
      </c>
      <c r="D10" s="24">
        <f t="shared" ref="D10:E10" si="0">AVERAGE(D8:D9)</f>
        <v>84.285714285714278</v>
      </c>
      <c r="E10" s="24">
        <f t="shared" si="0"/>
        <v>82.995238095238093</v>
      </c>
      <c r="F10" s="19"/>
      <c r="G10" s="15"/>
      <c r="H10" s="15"/>
      <c r="I10" s="16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1:37" ht="16" thickTop="1" x14ac:dyDescent="0.2">
      <c r="A11" s="18"/>
      <c r="B11" s="19"/>
      <c r="C11" s="19"/>
      <c r="D11" s="19"/>
      <c r="E11" s="19"/>
      <c r="F11" s="19"/>
      <c r="G11" s="15"/>
      <c r="H11" s="15"/>
      <c r="I11" s="16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7" x14ac:dyDescent="0.2">
      <c r="A12" s="15"/>
      <c r="B12" s="17"/>
      <c r="C12" s="17"/>
      <c r="D12" s="17"/>
      <c r="E12" s="17"/>
      <c r="F12" s="17"/>
      <c r="G12" s="15"/>
      <c r="H12" s="15"/>
      <c r="I12" s="16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</row>
    <row r="13" spans="1:37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</row>
    <row r="14" spans="1:37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5" spans="1:37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pans="1:37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1:37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8" spans="1:37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</row>
    <row r="19" spans="1:37" x14ac:dyDescent="0.2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</row>
    <row r="20" spans="1:37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</row>
    <row r="21" spans="1:37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</row>
    <row r="22" spans="1:37" x14ac:dyDescent="0.2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1:37" x14ac:dyDescent="0.2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</row>
    <row r="24" spans="1:37" x14ac:dyDescent="0.2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</row>
    <row r="25" spans="1:37" x14ac:dyDescent="0.2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</row>
    <row r="26" spans="1:37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</row>
    <row r="27" spans="1:37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</row>
    <row r="28" spans="1:37" x14ac:dyDescent="0.2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1:37" x14ac:dyDescent="0.2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</row>
    <row r="30" spans="1:37" x14ac:dyDescent="0.2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1" spans="1:37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</row>
    <row r="32" spans="1:37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</row>
    <row r="33" spans="1:37" x14ac:dyDescent="0.2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</row>
    <row r="34" spans="1:37" x14ac:dyDescent="0.2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1:37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</row>
    <row r="36" spans="1:37" x14ac:dyDescent="0.2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1:37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</row>
    <row r="38" spans="1:37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</row>
    <row r="39" spans="1:37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</row>
    <row r="40" spans="1:37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1:37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7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</row>
    <row r="43" spans="1:37" x14ac:dyDescent="0.2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</row>
    <row r="44" spans="1:37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</row>
    <row r="45" spans="1:37" x14ac:dyDescent="0.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</row>
  </sheetData>
  <mergeCells count="1">
    <mergeCell ref="B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Math</vt:lpstr>
      <vt:lpstr>Science</vt:lpstr>
      <vt:lpstr>Comparison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Blayre Rice</cp:lastModifiedBy>
  <cp:lastPrinted>2020-10-28T17:07:42Z</cp:lastPrinted>
  <dcterms:created xsi:type="dcterms:W3CDTF">2010-10-10T22:08:17Z</dcterms:created>
  <dcterms:modified xsi:type="dcterms:W3CDTF">2020-11-02T18:48:38Z</dcterms:modified>
</cp:coreProperties>
</file>